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190" activeTab="1"/>
  </bookViews>
  <sheets>
    <sheet name="współczynniki 2016 i 2017" sheetId="1" r:id="rId1"/>
    <sheet name="do obróbek" sheetId="2" r:id="rId2"/>
  </sheets>
  <definedNames>
    <definedName name="_xlnm.Print_Area" localSheetId="1">'do obróbek'!$A$1:$H$415</definedName>
    <definedName name="_xlnm.Print_Area" localSheetId="0">'współczynniki 2016 i 2017'!$A$1:$H$415</definedName>
  </definedNames>
  <calcPr fullCalcOnLoad="1"/>
</workbook>
</file>

<file path=xl/sharedStrings.xml><?xml version="1.0" encoding="utf-8"?>
<sst xmlns="http://schemas.openxmlformats.org/spreadsheetml/2006/main" count="945" uniqueCount="174">
  <si>
    <t xml:space="preserve">Styczeń </t>
  </si>
  <si>
    <t>Luty</t>
  </si>
  <si>
    <t>Marzec</t>
  </si>
  <si>
    <t>Kwiecień</t>
  </si>
  <si>
    <t xml:space="preserve">Maj </t>
  </si>
  <si>
    <t xml:space="preserve">Czerwiec </t>
  </si>
  <si>
    <t xml:space="preserve">Lipiec </t>
  </si>
  <si>
    <t xml:space="preserve">Sierpień </t>
  </si>
  <si>
    <t>Wrzesień</t>
  </si>
  <si>
    <t xml:space="preserve">Październik </t>
  </si>
  <si>
    <t>Listopad</t>
  </si>
  <si>
    <t>Grudzień</t>
  </si>
  <si>
    <t>Średnia</t>
  </si>
  <si>
    <t>Kopernika 5 2016</t>
  </si>
  <si>
    <t>Kopernika 5 2017</t>
  </si>
  <si>
    <t>Kopernika 1 2016</t>
  </si>
  <si>
    <t>Kopernika 1 2017</t>
  </si>
  <si>
    <t>Kopernika 3 2016</t>
  </si>
  <si>
    <t>Kopernika 3 2017</t>
  </si>
  <si>
    <t>Szkolna 2 2016</t>
  </si>
  <si>
    <t>Szkolna 2 2017</t>
  </si>
  <si>
    <t>Szkolna 4 2016</t>
  </si>
  <si>
    <t>Szkolna 4 2017</t>
  </si>
  <si>
    <t>Kopernika 8 2017</t>
  </si>
  <si>
    <t>Kopernika 6 2016</t>
  </si>
  <si>
    <t>Kopernika 6 2017</t>
  </si>
  <si>
    <t>Kopernika 2 2016</t>
  </si>
  <si>
    <t>Kopernika 2 2017</t>
  </si>
  <si>
    <t>Kopernika 4 2016</t>
  </si>
  <si>
    <t>Kopernika 4 2017</t>
  </si>
  <si>
    <t>A.Krajowej 5 2016</t>
  </si>
  <si>
    <t>A.Krajowej 5 2017</t>
  </si>
  <si>
    <t>A.Krajowej 9 2016</t>
  </si>
  <si>
    <t>A.Krajowej 9 2017</t>
  </si>
  <si>
    <t>A.Krajowej 7 2016</t>
  </si>
  <si>
    <t>A.Krajowej 7 2017</t>
  </si>
  <si>
    <t>Szkolna 5 2016</t>
  </si>
  <si>
    <t>Szkolna 5 2017</t>
  </si>
  <si>
    <t>Szkolna 7 2016</t>
  </si>
  <si>
    <t>Kopernika 8 2016</t>
  </si>
  <si>
    <t>Szkolna 7 2017</t>
  </si>
  <si>
    <t>Dworska 4 2016</t>
  </si>
  <si>
    <t>Dworska 4 2017</t>
  </si>
  <si>
    <t>Kopernika 11 2016</t>
  </si>
  <si>
    <t>Kopernika 11 2017</t>
  </si>
  <si>
    <t>Dworska 1 2016</t>
  </si>
  <si>
    <t>Dworska 1 2017</t>
  </si>
  <si>
    <t>Szkolna 6 2016</t>
  </si>
  <si>
    <t>Szkolna 6 2017</t>
  </si>
  <si>
    <t>Dworska 3 2017</t>
  </si>
  <si>
    <t>Dworska 3      2016</t>
  </si>
  <si>
    <t>Dworska 2B 2016</t>
  </si>
  <si>
    <t>Dworska 2B 2017</t>
  </si>
  <si>
    <t>Kopernika 7 2016</t>
  </si>
  <si>
    <t>Kopernika 7 2017</t>
  </si>
  <si>
    <t>Szczerko-wskiego 7 2016</t>
  </si>
  <si>
    <t>Szczerko-wskiego 7 2017</t>
  </si>
  <si>
    <t>Szczerko-wskiego 13 2016</t>
  </si>
  <si>
    <t>Szczerko-wskiego 13 2017</t>
  </si>
  <si>
    <t>Szczerko-wskiego 3 2016</t>
  </si>
  <si>
    <t>Szczerko-wskiego 3 2017</t>
  </si>
  <si>
    <t>Szczerko-wskiego 1 2016</t>
  </si>
  <si>
    <t>Szczerko-wskiego 1 2017</t>
  </si>
  <si>
    <t>Szczerko-wskiego 9 2016</t>
  </si>
  <si>
    <t>Szczerko-wskiego 9 2017</t>
  </si>
  <si>
    <t>Teligi 9 2016</t>
  </si>
  <si>
    <t>Teligi 9 2017</t>
  </si>
  <si>
    <t>Szczerko-wskiego 5 2016</t>
  </si>
  <si>
    <t>Szczerko-wskiego 5 2017</t>
  </si>
  <si>
    <t>Bairda 42 2016</t>
  </si>
  <si>
    <t>Bairda 40 2016</t>
  </si>
  <si>
    <t>Bairda 40 2017</t>
  </si>
  <si>
    <t>Bairda 42 2017</t>
  </si>
  <si>
    <t>Bairda 44 2016</t>
  </si>
  <si>
    <t>Bairda 44 2017</t>
  </si>
  <si>
    <t>Bairda 46 2016</t>
  </si>
  <si>
    <t>Bairda 46 2017</t>
  </si>
  <si>
    <t>Bairda 54 2016</t>
  </si>
  <si>
    <t>Bairda 54 2017</t>
  </si>
  <si>
    <t>Bairda 52 2016</t>
  </si>
  <si>
    <t>Bairda 52 2017</t>
  </si>
  <si>
    <t>Bairda 30 2016</t>
  </si>
  <si>
    <t>Bairda 26 2016</t>
  </si>
  <si>
    <t>Bairda 30 2017</t>
  </si>
  <si>
    <t>Bairda 26 2017</t>
  </si>
  <si>
    <t>Bairda 34 2016</t>
  </si>
  <si>
    <t>Bairda 34 2017</t>
  </si>
  <si>
    <t>Bairda 36 2016</t>
  </si>
  <si>
    <t>Bairda 36 2017</t>
  </si>
  <si>
    <t>Bairda 38 2016</t>
  </si>
  <si>
    <t>Bairda 38 2017</t>
  </si>
  <si>
    <t>Bairda 28 2016</t>
  </si>
  <si>
    <t>Bairda 28 2017</t>
  </si>
  <si>
    <t>Szczerko-wskiego15 2016</t>
  </si>
  <si>
    <t>Szczerko-wskiego15 2017</t>
  </si>
  <si>
    <t>Bairda 20 2016</t>
  </si>
  <si>
    <t>Bairda 20 2017</t>
  </si>
  <si>
    <t>Bairda 16 2016</t>
  </si>
  <si>
    <t>Bairda 16 2017</t>
  </si>
  <si>
    <t>Bairda 18 2016</t>
  </si>
  <si>
    <t>Bairda 18 2017</t>
  </si>
  <si>
    <t>Bairda 22 2016</t>
  </si>
  <si>
    <t>Bairda 24 2016</t>
  </si>
  <si>
    <t>Bairda 24 2017</t>
  </si>
  <si>
    <t>Bairda 22 2017</t>
  </si>
  <si>
    <t>Bairda 24 A 2016</t>
  </si>
  <si>
    <t>Bairda 24 A 2017</t>
  </si>
  <si>
    <t>Bairda 12 2016</t>
  </si>
  <si>
    <t>Bairda 12 2017</t>
  </si>
  <si>
    <t>Bairda 10 2016</t>
  </si>
  <si>
    <t>Bairda 10 2017</t>
  </si>
  <si>
    <t>Bairda 14  2016</t>
  </si>
  <si>
    <t>Bairda 14  2017</t>
  </si>
  <si>
    <t>Bairda 6 2016</t>
  </si>
  <si>
    <t>Bairda 6 2017</t>
  </si>
  <si>
    <t>Teligi 1 A 2016</t>
  </si>
  <si>
    <t>Teligi 1 A 2017</t>
  </si>
  <si>
    <t>Teligi 5 A 2016</t>
  </si>
  <si>
    <t>Teligi 5 A 2017</t>
  </si>
  <si>
    <t>Rusałki 12 2016</t>
  </si>
  <si>
    <t>Rusałki 12 2017</t>
  </si>
  <si>
    <t>Rusałki 10 2016</t>
  </si>
  <si>
    <t>Rusałki 10 2017</t>
  </si>
  <si>
    <t>Teligi 14 2016</t>
  </si>
  <si>
    <t>Teligi 12 2016</t>
  </si>
  <si>
    <t>Teligi 12 2017</t>
  </si>
  <si>
    <t>Rusałki 1 2016</t>
  </si>
  <si>
    <t>Rusałki 1 2017</t>
  </si>
  <si>
    <t>Rusałki 5 2016</t>
  </si>
  <si>
    <t>Rusałki 5 2017</t>
  </si>
  <si>
    <t>Teligi 10 2016</t>
  </si>
  <si>
    <t>Teligi 10 2017</t>
  </si>
  <si>
    <t>Bairda 40A 2017</t>
  </si>
  <si>
    <t>Kopernika 9 2016</t>
  </si>
  <si>
    <t>Kopernika 9 2017</t>
  </si>
  <si>
    <t>Teligi 14    2017</t>
  </si>
  <si>
    <t xml:space="preserve">Teligi 5     2017 </t>
  </si>
  <si>
    <t>Teligi 5     2016</t>
  </si>
  <si>
    <t>Bairda 2   2016</t>
  </si>
  <si>
    <t>Bairda 2   2017</t>
  </si>
  <si>
    <t>Teligi 1    2016</t>
  </si>
  <si>
    <t>Teligi 1     2017</t>
  </si>
  <si>
    <t>Bairda 8    2017</t>
  </si>
  <si>
    <t>Bairda 8   2016</t>
  </si>
  <si>
    <t>Teligi 3    2017</t>
  </si>
  <si>
    <t>Teligi 3     2016</t>
  </si>
  <si>
    <t>Bairda 4   2016</t>
  </si>
  <si>
    <t>Bairda 4    2017</t>
  </si>
  <si>
    <t>Szczerko-wskiego 17 2016</t>
  </si>
  <si>
    <t>Szczerko-wskiego 17 2017</t>
  </si>
  <si>
    <t>Szczerko-wskiego 11 2016</t>
  </si>
  <si>
    <r>
      <t xml:space="preserve">Miesiąc   </t>
    </r>
    <r>
      <rPr>
        <b/>
        <i/>
        <vertAlign val="superscript"/>
        <sz val="14"/>
        <color indexed="8"/>
        <rFont val="Czcionka tekstu podstawowego"/>
        <family val="0"/>
      </rPr>
      <t>Bloki</t>
    </r>
  </si>
  <si>
    <r>
      <t xml:space="preserve">Miesiąc       </t>
    </r>
    <r>
      <rPr>
        <b/>
        <i/>
        <vertAlign val="superscript"/>
        <sz val="12"/>
        <color indexed="8"/>
        <rFont val="Czcionka tekstu podstawowego"/>
        <family val="0"/>
      </rPr>
      <t>Bloki</t>
    </r>
  </si>
  <si>
    <t xml:space="preserve">na Osiedlu „Kopernik” za rok 2016 oraz I półrocze 2017r. </t>
  </si>
  <si>
    <t xml:space="preserve">                  Współczynniki podgrzania ciepłej wody </t>
  </si>
  <si>
    <t>kopernika 2</t>
  </si>
  <si>
    <t>kopernika 4</t>
  </si>
  <si>
    <t>kopernika 5</t>
  </si>
  <si>
    <t>kopernika 6</t>
  </si>
  <si>
    <t>kopernika 7</t>
  </si>
  <si>
    <t>kopernika 8</t>
  </si>
  <si>
    <t>kopernika 9</t>
  </si>
  <si>
    <t>kopernika 11</t>
  </si>
  <si>
    <t>szkolna 2</t>
  </si>
  <si>
    <t>szkolna 4</t>
  </si>
  <si>
    <t>szkolna 6</t>
  </si>
  <si>
    <t>szkolna 5</t>
  </si>
  <si>
    <t>dworska 1</t>
  </si>
  <si>
    <t>dworska 2b</t>
  </si>
  <si>
    <t>dworska 3</t>
  </si>
  <si>
    <t>dla szefowej</t>
  </si>
  <si>
    <t xml:space="preserve">                                                                                                                                            Kopernika 1 - współczynnik podgrzania wody przed i po wymianie instalacji wodnej.</t>
  </si>
  <si>
    <t xml:space="preserve">                                                                                                                                                    Armii Krajowej 7 - współczynnik podgrzania wody przed i po wymianie instalacji wodnej.</t>
  </si>
  <si>
    <t xml:space="preserve">                                                                                                                                             Dworska 4 - współczynnik podgrzania wody przed i po wymianie instalacji wodnej.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</si>
</sst>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_-* #,##0.000\ _z_ł_-;\-* #,##0.000\ _z_ł_-;_-* &quot;-&quot;??\ _z_ł_-;_-@_-"/>
    <numFmt numFmtId="170" formatCode="[$-415]dddd\,\ d\ mmmm\ yyyy"/>
    <numFmt numFmtId="171" formatCode="0.0000000"/>
    <numFmt numFmtId="172" formatCode="0.000000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vertAlign val="superscript"/>
      <sz val="12"/>
      <color indexed="8"/>
      <name val="Czcionka tekstu podstawowego"/>
      <family val="0"/>
    </font>
    <font>
      <b/>
      <i/>
      <vertAlign val="superscript"/>
      <sz val="14"/>
      <color indexed="8"/>
      <name val="Czcionka tekstu podstawowego"/>
      <family val="0"/>
    </font>
    <font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zcionka tekstu podstawowego"/>
      <family val="2"/>
    </font>
    <font>
      <b/>
      <i/>
      <vertAlign val="subscript"/>
      <sz val="12"/>
      <color indexed="8"/>
      <name val="Czcionka tekstu podstawowego"/>
      <family val="0"/>
    </font>
    <font>
      <b/>
      <i/>
      <sz val="16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i/>
      <vertAlign val="subscript"/>
      <sz val="14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  <font>
      <b/>
      <i/>
      <vertAlign val="subscript"/>
      <sz val="12"/>
      <color theme="1"/>
      <name val="Czcionka tekstu podstawowego"/>
      <family val="0"/>
    </font>
    <font>
      <b/>
      <i/>
      <sz val="16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i/>
      <vertAlign val="subscript"/>
      <sz val="14"/>
      <color theme="1"/>
      <name val="Czcionka tekstu podstawowego"/>
      <family val="0"/>
    </font>
    <font>
      <b/>
      <i/>
      <sz val="14"/>
      <color theme="1"/>
      <name val="Czcionka tekstu podstawowego"/>
      <family val="0"/>
    </font>
    <font>
      <b/>
      <i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Alignment="1">
      <alignment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left"/>
    </xf>
    <xf numFmtId="0" fontId="47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165" fontId="50" fillId="0" borderId="0" xfId="0" applyNumberFormat="1" applyFont="1" applyBorder="1" applyAlignment="1">
      <alignment horizontal="center"/>
    </xf>
    <xf numFmtId="164" fontId="50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4" fontId="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165" fontId="53" fillId="0" borderId="11" xfId="0" applyNumberFormat="1" applyFont="1" applyBorder="1" applyAlignment="1">
      <alignment horizontal="right"/>
    </xf>
    <xf numFmtId="165" fontId="53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165" fontId="52" fillId="0" borderId="11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165" fontId="50" fillId="0" borderId="11" xfId="0" applyNumberFormat="1" applyFont="1" applyBorder="1" applyAlignment="1">
      <alignment horizontal="right" vertical="center"/>
    </xf>
    <xf numFmtId="165" fontId="52" fillId="0" borderId="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/>
    </xf>
    <xf numFmtId="165" fontId="53" fillId="0" borderId="12" xfId="0" applyNumberFormat="1" applyFont="1" applyFill="1" applyBorder="1" applyAlignment="1">
      <alignment horizontal="right"/>
    </xf>
    <xf numFmtId="165" fontId="53" fillId="0" borderId="13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5" fontId="53" fillId="0" borderId="11" xfId="0" applyNumberFormat="1" applyFont="1" applyBorder="1" applyAlignment="1">
      <alignment horizontal="right" wrapText="1"/>
    </xf>
    <xf numFmtId="165" fontId="53" fillId="0" borderId="0" xfId="0" applyNumberFormat="1" applyFont="1" applyAlignment="1">
      <alignment/>
    </xf>
    <xf numFmtId="165" fontId="53" fillId="0" borderId="11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164" fontId="50" fillId="0" borderId="0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165" fontId="53" fillId="0" borderId="11" xfId="42" applyNumberFormat="1" applyFont="1" applyBorder="1" applyAlignment="1">
      <alignment horizontal="right"/>
    </xf>
    <xf numFmtId="165" fontId="52" fillId="0" borderId="11" xfId="42" applyNumberFormat="1" applyFont="1" applyBorder="1" applyAlignment="1">
      <alignment horizontal="center" vertical="center"/>
    </xf>
    <xf numFmtId="165" fontId="53" fillId="0" borderId="11" xfId="0" applyNumberFormat="1" applyFont="1" applyBorder="1" applyAlignment="1">
      <alignment/>
    </xf>
    <xf numFmtId="165" fontId="53" fillId="0" borderId="11" xfId="0" applyNumberFormat="1" applyFont="1" applyBorder="1" applyAlignment="1">
      <alignment wrapText="1"/>
    </xf>
    <xf numFmtId="165" fontId="50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horizontal="right" vertical="center"/>
    </xf>
    <xf numFmtId="164" fontId="50" fillId="0" borderId="0" xfId="0" applyNumberFormat="1" applyFont="1" applyBorder="1" applyAlignment="1">
      <alignment vertical="center"/>
    </xf>
    <xf numFmtId="165" fontId="50" fillId="0" borderId="11" xfId="42" applyNumberFormat="1" applyFont="1" applyBorder="1" applyAlignment="1">
      <alignment vertical="center"/>
    </xf>
    <xf numFmtId="165" fontId="4" fillId="0" borderId="11" xfId="0" applyNumberFormat="1" applyFont="1" applyBorder="1" applyAlignment="1">
      <alignment horizontal="right"/>
    </xf>
    <xf numFmtId="2" fontId="53" fillId="0" borderId="0" xfId="0" applyNumberFormat="1" applyFont="1" applyBorder="1" applyAlignment="1">
      <alignment horizontal="right"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/>
    </xf>
    <xf numFmtId="171" fontId="53" fillId="0" borderId="0" xfId="0" applyNumberFormat="1" applyFont="1" applyAlignment="1">
      <alignment/>
    </xf>
    <xf numFmtId="165" fontId="53" fillId="34" borderId="11" xfId="0" applyNumberFormat="1" applyFont="1" applyFill="1" applyBorder="1" applyAlignment="1">
      <alignment/>
    </xf>
    <xf numFmtId="165" fontId="53" fillId="34" borderId="11" xfId="0" applyNumberFormat="1" applyFont="1" applyFill="1" applyBorder="1" applyAlignment="1">
      <alignment horizontal="right"/>
    </xf>
    <xf numFmtId="165" fontId="55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165" fontId="56" fillId="0" borderId="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5"/>
  <sheetViews>
    <sheetView workbookViewId="0" topLeftCell="E1">
      <selection activeCell="I8" sqref="I8:L22"/>
    </sheetView>
  </sheetViews>
  <sheetFormatPr defaultColWidth="8.796875" defaultRowHeight="14.25"/>
  <cols>
    <col min="1" max="1" width="12.59765625" style="0" customWidth="1"/>
    <col min="2" max="2" width="12.69921875" style="0" customWidth="1"/>
    <col min="3" max="3" width="12.8984375" style="11" customWidth="1"/>
    <col min="4" max="4" width="12.69921875" style="0" customWidth="1"/>
    <col min="5" max="5" width="12.8984375" style="11" customWidth="1"/>
    <col min="6" max="6" width="13.5" style="0" customWidth="1"/>
    <col min="7" max="7" width="13.5" style="11" customWidth="1"/>
    <col min="8" max="8" width="12" style="0" customWidth="1"/>
    <col min="9" max="9" width="12.19921875" style="11" customWidth="1"/>
    <col min="10" max="10" width="11.69921875" style="0" customWidth="1"/>
    <col min="11" max="12" width="11.59765625" style="0" customWidth="1"/>
    <col min="20" max="20" width="12.3984375" style="0" bestFit="1" customWidth="1"/>
  </cols>
  <sheetData>
    <row r="2" spans="1:12" ht="20.25">
      <c r="A2" s="1"/>
      <c r="B2" s="13" t="s">
        <v>154</v>
      </c>
      <c r="C2" s="13"/>
      <c r="D2" s="13"/>
      <c r="E2" s="13"/>
      <c r="F2" s="13"/>
      <c r="G2" s="13"/>
      <c r="H2" s="13"/>
      <c r="I2" s="13"/>
      <c r="J2" s="13"/>
      <c r="K2" s="13"/>
      <c r="L2" s="2"/>
    </row>
    <row r="3" spans="1:12" ht="20.25">
      <c r="A3" s="1"/>
      <c r="B3" s="13" t="s">
        <v>153</v>
      </c>
      <c r="E3" s="13"/>
      <c r="F3" s="13"/>
      <c r="G3" s="13"/>
      <c r="H3" s="13"/>
      <c r="I3" s="13"/>
      <c r="J3" s="13"/>
      <c r="K3" s="13"/>
      <c r="L3" s="3"/>
    </row>
    <row r="4" spans="2:11" ht="20.25">
      <c r="B4" s="13"/>
      <c r="C4" s="13"/>
      <c r="D4" s="14"/>
      <c r="E4" s="14"/>
      <c r="F4" s="14"/>
      <c r="G4" s="14"/>
      <c r="H4" s="14"/>
      <c r="I4" s="14"/>
      <c r="J4" s="14"/>
      <c r="K4" s="14"/>
    </row>
    <row r="6" spans="1:12" ht="40.5" customHeight="1">
      <c r="A6" s="12" t="s">
        <v>152</v>
      </c>
      <c r="B6" s="29" t="s">
        <v>13</v>
      </c>
      <c r="C6" s="29" t="s">
        <v>14</v>
      </c>
      <c r="D6" s="29" t="s">
        <v>15</v>
      </c>
      <c r="E6" s="29" t="s">
        <v>16</v>
      </c>
      <c r="F6" s="29" t="s">
        <v>17</v>
      </c>
      <c r="G6" s="29" t="s">
        <v>18</v>
      </c>
      <c r="J6" s="18"/>
      <c r="K6" s="18"/>
      <c r="L6" s="18"/>
    </row>
    <row r="7" spans="1:12" s="40" customFormat="1" ht="15.75">
      <c r="A7" s="32" t="s">
        <v>0</v>
      </c>
      <c r="B7" s="30">
        <v>0.5181</v>
      </c>
      <c r="C7" s="30">
        <v>0.5934</v>
      </c>
      <c r="D7" s="31">
        <v>0.5471</v>
      </c>
      <c r="E7" s="30">
        <v>0.4188</v>
      </c>
      <c r="F7" s="30">
        <v>0.5585</v>
      </c>
      <c r="G7" s="30">
        <v>0.5718</v>
      </c>
      <c r="J7" s="41"/>
      <c r="K7" s="41"/>
      <c r="L7" s="41"/>
    </row>
    <row r="8" spans="1:15" s="40" customFormat="1" ht="15.75">
      <c r="A8" s="32" t="s">
        <v>1</v>
      </c>
      <c r="B8" s="30">
        <v>0.5184</v>
      </c>
      <c r="C8" s="30">
        <v>0.5578</v>
      </c>
      <c r="D8" s="31">
        <v>0.5309</v>
      </c>
      <c r="E8" s="30">
        <v>0.3923</v>
      </c>
      <c r="F8" s="30">
        <v>0.5682</v>
      </c>
      <c r="G8" s="30">
        <v>0.5152</v>
      </c>
      <c r="O8" s="74"/>
    </row>
    <row r="9" spans="1:15" s="40" customFormat="1" ht="15.75">
      <c r="A9" s="32" t="s">
        <v>2</v>
      </c>
      <c r="B9" s="30">
        <v>0.525</v>
      </c>
      <c r="C9" s="30">
        <v>0.5266</v>
      </c>
      <c r="D9" s="31">
        <v>0.5338</v>
      </c>
      <c r="E9" s="30">
        <v>0.3959</v>
      </c>
      <c r="F9" s="30">
        <v>0.5577</v>
      </c>
      <c r="G9" s="30">
        <v>0.3495</v>
      </c>
      <c r="O9" s="74"/>
    </row>
    <row r="10" spans="1:15" s="40" customFormat="1" ht="15.75">
      <c r="A10" s="32" t="s">
        <v>3</v>
      </c>
      <c r="B10" s="30">
        <v>0.5194</v>
      </c>
      <c r="C10" s="30">
        <v>0.5208</v>
      </c>
      <c r="D10" s="31">
        <v>0.52</v>
      </c>
      <c r="E10" s="30">
        <v>0.3746</v>
      </c>
      <c r="F10" s="30">
        <v>0.5609</v>
      </c>
      <c r="G10" s="30">
        <v>0.3183</v>
      </c>
      <c r="O10" s="74"/>
    </row>
    <row r="11" spans="1:15" s="40" customFormat="1" ht="15.75">
      <c r="A11" s="32" t="s">
        <v>4</v>
      </c>
      <c r="B11" s="30">
        <v>0.5134</v>
      </c>
      <c r="C11" s="30">
        <v>0.5439</v>
      </c>
      <c r="D11" s="31">
        <v>0.5097</v>
      </c>
      <c r="E11" s="30">
        <v>0.3733</v>
      </c>
      <c r="F11" s="30">
        <v>0.5922</v>
      </c>
      <c r="G11" s="30">
        <v>0.3391</v>
      </c>
      <c r="O11" s="74"/>
    </row>
    <row r="12" spans="1:15" s="40" customFormat="1" ht="15.75">
      <c r="A12" s="32" t="s">
        <v>5</v>
      </c>
      <c r="B12" s="30">
        <v>0.5723</v>
      </c>
      <c r="C12" s="30">
        <v>0.5274</v>
      </c>
      <c r="D12" s="31">
        <v>0.5283</v>
      </c>
      <c r="E12" s="30">
        <v>0.3394</v>
      </c>
      <c r="F12" s="30">
        <v>0.5686</v>
      </c>
      <c r="G12" s="30">
        <v>0.3245</v>
      </c>
      <c r="O12" s="74"/>
    </row>
    <row r="13" spans="1:15" s="40" customFormat="1" ht="15.75">
      <c r="A13" s="32" t="s">
        <v>6</v>
      </c>
      <c r="B13" s="30">
        <v>0.5418</v>
      </c>
      <c r="C13" s="30">
        <v>0.5476</v>
      </c>
      <c r="D13" s="31">
        <v>0.3762</v>
      </c>
      <c r="E13" s="30">
        <v>0.3525</v>
      </c>
      <c r="F13" s="30">
        <v>0.5986</v>
      </c>
      <c r="G13" s="30">
        <v>0.32</v>
      </c>
      <c r="O13" s="74"/>
    </row>
    <row r="14" spans="1:15" s="40" customFormat="1" ht="15.75">
      <c r="A14" s="32" t="s">
        <v>7</v>
      </c>
      <c r="B14" s="30">
        <v>0.5459</v>
      </c>
      <c r="C14" s="30">
        <v>0.5704</v>
      </c>
      <c r="D14" s="31">
        <v>0.4519</v>
      </c>
      <c r="E14" s="30">
        <v>0.3299</v>
      </c>
      <c r="F14" s="30">
        <v>0.5724</v>
      </c>
      <c r="G14" s="30">
        <v>0.323</v>
      </c>
      <c r="O14" s="74"/>
    </row>
    <row r="15" spans="1:15" s="40" customFormat="1" ht="15.75">
      <c r="A15" s="32" t="s">
        <v>8</v>
      </c>
      <c r="B15" s="30">
        <v>0.5056</v>
      </c>
      <c r="C15" s="70">
        <v>0.5394</v>
      </c>
      <c r="D15" s="31">
        <v>0.3833</v>
      </c>
      <c r="E15" s="30">
        <v>0.3655</v>
      </c>
      <c r="F15" s="30">
        <v>0.5552</v>
      </c>
      <c r="G15" s="30">
        <v>0.3062</v>
      </c>
      <c r="O15" s="74"/>
    </row>
    <row r="16" spans="1:15" s="40" customFormat="1" ht="15.75">
      <c r="A16" s="33" t="s">
        <v>9</v>
      </c>
      <c r="B16" s="30">
        <v>0.5435</v>
      </c>
      <c r="C16" s="30"/>
      <c r="D16" s="30">
        <v>0.3787</v>
      </c>
      <c r="E16" s="30"/>
      <c r="F16" s="30">
        <v>0.6853</v>
      </c>
      <c r="G16" s="30"/>
      <c r="O16" s="74"/>
    </row>
    <row r="17" spans="1:15" s="40" customFormat="1" ht="15.75">
      <c r="A17" s="32" t="s">
        <v>10</v>
      </c>
      <c r="B17" s="30">
        <v>0.5395</v>
      </c>
      <c r="C17" s="30"/>
      <c r="D17" s="30">
        <v>0.3789</v>
      </c>
      <c r="E17" s="30"/>
      <c r="F17" s="30">
        <v>0.5009</v>
      </c>
      <c r="G17" s="30"/>
      <c r="O17" s="74"/>
    </row>
    <row r="18" spans="1:15" s="40" customFormat="1" ht="15.75">
      <c r="A18" s="32" t="s">
        <v>11</v>
      </c>
      <c r="B18" s="30">
        <v>0.5548</v>
      </c>
      <c r="C18" s="30"/>
      <c r="D18" s="30">
        <v>0.3756</v>
      </c>
      <c r="E18" s="30"/>
      <c r="F18" s="30">
        <v>0.5702</v>
      </c>
      <c r="G18" s="30"/>
      <c r="O18" s="74"/>
    </row>
    <row r="19" spans="1:15" s="55" customFormat="1" ht="24" customHeight="1">
      <c r="A19" s="37" t="s">
        <v>12</v>
      </c>
      <c r="B19" s="38">
        <f aca="true" t="shared" si="0" ref="B19:G19">AVERAGE(B7:B18)</f>
        <v>0.5331416666666667</v>
      </c>
      <c r="C19" s="38">
        <f t="shared" si="0"/>
        <v>0.5474777777777777</v>
      </c>
      <c r="D19" s="38">
        <f t="shared" si="0"/>
        <v>0.4595333333333334</v>
      </c>
      <c r="E19" s="38">
        <f t="shared" si="0"/>
        <v>0.3713555555555555</v>
      </c>
      <c r="F19" s="38">
        <f t="shared" si="0"/>
        <v>0.5740583333333333</v>
      </c>
      <c r="G19" s="38">
        <f t="shared" si="0"/>
        <v>0.3741777777777778</v>
      </c>
      <c r="O19" s="74"/>
    </row>
    <row r="20" spans="1:15" s="11" customFormat="1" ht="14.25" customHeight="1">
      <c r="A20" s="15"/>
      <c r="B20" s="39"/>
      <c r="C20" s="16"/>
      <c r="D20" s="16"/>
      <c r="E20" s="16"/>
      <c r="F20" s="16"/>
      <c r="G20" s="16"/>
      <c r="O20" s="74"/>
    </row>
    <row r="21" spans="1:15" s="11" customFormat="1" ht="14.25" customHeight="1">
      <c r="A21" s="15"/>
      <c r="B21" s="16"/>
      <c r="C21" s="16"/>
      <c r="D21" s="16"/>
      <c r="E21" s="16"/>
      <c r="F21" s="16"/>
      <c r="G21" s="16"/>
      <c r="O21" s="74"/>
    </row>
    <row r="22" spans="1:15" s="11" customFormat="1" ht="14.25" customHeight="1">
      <c r="A22" s="15"/>
      <c r="B22" s="16"/>
      <c r="C22" s="17"/>
      <c r="D22" s="17"/>
      <c r="E22" s="17"/>
      <c r="F22" s="17"/>
      <c r="G22" s="17"/>
      <c r="H22" s="17"/>
      <c r="O22" s="74"/>
    </row>
    <row r="23" ht="14.25" customHeight="1">
      <c r="L23" s="71"/>
    </row>
    <row r="24" spans="1:7" ht="40.5" customHeight="1">
      <c r="A24" s="12" t="s">
        <v>152</v>
      </c>
      <c r="B24" s="29" t="s">
        <v>19</v>
      </c>
      <c r="C24" s="29" t="s">
        <v>20</v>
      </c>
      <c r="D24" s="29" t="s">
        <v>21</v>
      </c>
      <c r="E24" s="29" t="s">
        <v>22</v>
      </c>
      <c r="F24" s="29" t="s">
        <v>39</v>
      </c>
      <c r="G24" s="29" t="s">
        <v>23</v>
      </c>
    </row>
    <row r="25" spans="1:7" s="40" customFormat="1" ht="15" customHeight="1">
      <c r="A25" s="32" t="s">
        <v>0</v>
      </c>
      <c r="B25" s="30">
        <v>0.6242</v>
      </c>
      <c r="C25" s="30">
        <v>0.5117</v>
      </c>
      <c r="D25" s="30">
        <v>0.5157</v>
      </c>
      <c r="E25" s="30">
        <v>0.4022</v>
      </c>
      <c r="F25" s="30">
        <v>0.6147</v>
      </c>
      <c r="G25" s="30">
        <v>0.6418</v>
      </c>
    </row>
    <row r="26" spans="1:7" s="40" customFormat="1" ht="15" customHeight="1">
      <c r="A26" s="32" t="s">
        <v>1</v>
      </c>
      <c r="B26" s="30">
        <v>0.5788</v>
      </c>
      <c r="C26" s="30">
        <v>0.5448</v>
      </c>
      <c r="D26" s="30">
        <v>0.57</v>
      </c>
      <c r="E26" s="30">
        <v>0.4219</v>
      </c>
      <c r="F26" s="30">
        <v>0.5861</v>
      </c>
      <c r="G26" s="30">
        <v>0.6305</v>
      </c>
    </row>
    <row r="27" spans="1:7" s="40" customFormat="1" ht="15" customHeight="1">
      <c r="A27" s="32" t="s">
        <v>2</v>
      </c>
      <c r="B27" s="30">
        <v>0.4923</v>
      </c>
      <c r="C27" s="30">
        <v>0.5437</v>
      </c>
      <c r="D27" s="30">
        <v>0.5259</v>
      </c>
      <c r="E27" s="30">
        <v>0.4073</v>
      </c>
      <c r="F27" s="30">
        <v>0.5642</v>
      </c>
      <c r="G27" s="30">
        <v>0.5628</v>
      </c>
    </row>
    <row r="28" spans="1:7" s="40" customFormat="1" ht="15" customHeight="1">
      <c r="A28" s="32" t="s">
        <v>3</v>
      </c>
      <c r="B28" s="30">
        <v>0.5469</v>
      </c>
      <c r="C28" s="30">
        <v>0.4593</v>
      </c>
      <c r="D28" s="30">
        <v>0.5587</v>
      </c>
      <c r="E28" s="30">
        <v>0.4092</v>
      </c>
      <c r="F28" s="30">
        <v>0.5068</v>
      </c>
      <c r="G28" s="30">
        <v>0.5419</v>
      </c>
    </row>
    <row r="29" spans="1:7" s="40" customFormat="1" ht="15" customHeight="1">
      <c r="A29" s="32" t="s">
        <v>4</v>
      </c>
      <c r="B29" s="30">
        <v>0.6242</v>
      </c>
      <c r="C29" s="30">
        <v>0.5111</v>
      </c>
      <c r="D29" s="30">
        <v>0.5833</v>
      </c>
      <c r="E29" s="30">
        <v>0.4235</v>
      </c>
      <c r="F29" s="30">
        <v>0.5138</v>
      </c>
      <c r="G29" s="30">
        <v>0.5368</v>
      </c>
    </row>
    <row r="30" spans="1:7" s="40" customFormat="1" ht="15" customHeight="1">
      <c r="A30" s="32" t="s">
        <v>5</v>
      </c>
      <c r="B30" s="30">
        <v>0.5866</v>
      </c>
      <c r="C30" s="30">
        <v>0.6259</v>
      </c>
      <c r="D30" s="30">
        <v>0.5014</v>
      </c>
      <c r="E30" s="30">
        <v>0.423</v>
      </c>
      <c r="F30" s="30">
        <v>0.536</v>
      </c>
      <c r="G30" s="30">
        <v>0.5186</v>
      </c>
    </row>
    <row r="31" spans="1:7" s="40" customFormat="1" ht="15" customHeight="1">
      <c r="A31" s="32" t="s">
        <v>6</v>
      </c>
      <c r="B31" s="30">
        <v>0.6906</v>
      </c>
      <c r="C31" s="30">
        <v>0.5741</v>
      </c>
      <c r="D31" s="30">
        <v>0.648</v>
      </c>
      <c r="E31" s="30">
        <v>0.4397</v>
      </c>
      <c r="F31" s="30">
        <v>0.5576</v>
      </c>
      <c r="G31" s="30">
        <v>0.5448</v>
      </c>
    </row>
    <row r="32" spans="1:7" s="40" customFormat="1" ht="15" customHeight="1">
      <c r="A32" s="32" t="s">
        <v>7</v>
      </c>
      <c r="B32" s="30">
        <v>0.572</v>
      </c>
      <c r="C32" s="30">
        <v>0.625</v>
      </c>
      <c r="D32" s="30">
        <v>0.5862</v>
      </c>
      <c r="E32" s="30">
        <v>0.4486</v>
      </c>
      <c r="F32" s="30">
        <v>0.5588</v>
      </c>
      <c r="G32" s="30">
        <v>0.5274</v>
      </c>
    </row>
    <row r="33" spans="1:7" s="40" customFormat="1" ht="15" customHeight="1">
      <c r="A33" s="32" t="s">
        <v>8</v>
      </c>
      <c r="B33" s="30">
        <v>0.5857</v>
      </c>
      <c r="C33" s="30">
        <v>0.5</v>
      </c>
      <c r="D33" s="30">
        <v>0.3878</v>
      </c>
      <c r="E33" s="30">
        <v>0.4243</v>
      </c>
      <c r="F33" s="30">
        <v>0.5408</v>
      </c>
      <c r="G33" s="30">
        <v>0.4711</v>
      </c>
    </row>
    <row r="34" spans="1:7" s="40" customFormat="1" ht="15" customHeight="1">
      <c r="A34" s="33" t="s">
        <v>9</v>
      </c>
      <c r="B34" s="30">
        <v>0.5066</v>
      </c>
      <c r="C34" s="30"/>
      <c r="D34" s="30">
        <v>0.36</v>
      </c>
      <c r="E34" s="30"/>
      <c r="F34" s="30">
        <v>0.5567</v>
      </c>
      <c r="G34" s="30"/>
    </row>
    <row r="35" spans="1:7" s="40" customFormat="1" ht="15" customHeight="1">
      <c r="A35" s="32" t="s">
        <v>10</v>
      </c>
      <c r="B35" s="30">
        <v>0.5457</v>
      </c>
      <c r="C35" s="30"/>
      <c r="D35" s="30">
        <v>0.4</v>
      </c>
      <c r="E35" s="30"/>
      <c r="F35" s="30">
        <v>0.5772</v>
      </c>
      <c r="G35" s="30"/>
    </row>
    <row r="36" spans="1:7" s="40" customFormat="1" ht="15" customHeight="1">
      <c r="A36" s="32" t="s">
        <v>11</v>
      </c>
      <c r="B36" s="30">
        <v>0.4727</v>
      </c>
      <c r="C36" s="30"/>
      <c r="D36" s="30">
        <v>0.3975</v>
      </c>
      <c r="E36" s="30"/>
      <c r="F36" s="30">
        <v>0.5711</v>
      </c>
      <c r="G36" s="30"/>
    </row>
    <row r="37" spans="1:7" s="55" customFormat="1" ht="24" customHeight="1">
      <c r="A37" s="37" t="s">
        <v>12</v>
      </c>
      <c r="B37" s="38">
        <f aca="true" t="shared" si="1" ref="B37:G37">AVERAGE(B25:B36)</f>
        <v>0.5688583333333334</v>
      </c>
      <c r="C37" s="38">
        <f t="shared" si="1"/>
        <v>0.5439555555555555</v>
      </c>
      <c r="D37" s="38">
        <f t="shared" si="1"/>
        <v>0.5028750000000001</v>
      </c>
      <c r="E37" s="38">
        <f t="shared" si="1"/>
        <v>0.4221888888888889</v>
      </c>
      <c r="F37" s="38">
        <f t="shared" si="1"/>
        <v>0.5569833333333335</v>
      </c>
      <c r="G37" s="38">
        <f t="shared" si="1"/>
        <v>0.5528555555555554</v>
      </c>
    </row>
    <row r="39" s="11" customFormat="1" ht="14.25"/>
    <row r="40" spans="1:12" ht="14.25">
      <c r="A40" s="4"/>
      <c r="B40" s="4"/>
      <c r="D40" s="4"/>
      <c r="F40" s="4"/>
      <c r="H40" s="4"/>
      <c r="J40" s="4"/>
      <c r="K40" s="4"/>
      <c r="L40" s="4"/>
    </row>
    <row r="42" spans="1:16" ht="40.5" customHeight="1">
      <c r="A42" s="5" t="s">
        <v>152</v>
      </c>
      <c r="B42" s="29" t="s">
        <v>24</v>
      </c>
      <c r="C42" s="29" t="s">
        <v>25</v>
      </c>
      <c r="D42" s="36" t="s">
        <v>26</v>
      </c>
      <c r="E42" s="36" t="s">
        <v>27</v>
      </c>
      <c r="F42" s="29" t="s">
        <v>28</v>
      </c>
      <c r="G42" s="29" t="s">
        <v>29</v>
      </c>
      <c r="N42" s="18"/>
      <c r="O42" s="18"/>
      <c r="P42" s="18"/>
    </row>
    <row r="43" spans="1:16" s="40" customFormat="1" ht="15" customHeight="1">
      <c r="A43" s="32" t="s">
        <v>0</v>
      </c>
      <c r="B43" s="30">
        <v>0.3688</v>
      </c>
      <c r="C43" s="31">
        <v>0.3597</v>
      </c>
      <c r="D43" s="31">
        <v>0.3611</v>
      </c>
      <c r="E43" s="31">
        <v>0.5173</v>
      </c>
      <c r="F43" s="30">
        <v>0.4767</v>
      </c>
      <c r="G43" s="30">
        <v>0.8071</v>
      </c>
      <c r="N43" s="41"/>
      <c r="O43" s="42"/>
      <c r="P43" s="41"/>
    </row>
    <row r="44" spans="1:16" s="40" customFormat="1" ht="15" customHeight="1">
      <c r="A44" s="32" t="s">
        <v>1</v>
      </c>
      <c r="B44" s="30">
        <v>0.3966</v>
      </c>
      <c r="C44" s="31">
        <v>0.3189</v>
      </c>
      <c r="D44" s="31">
        <v>0.4286</v>
      </c>
      <c r="E44" s="31">
        <v>0.5348</v>
      </c>
      <c r="F44" s="30">
        <v>0.5227</v>
      </c>
      <c r="G44" s="30">
        <v>0.6135</v>
      </c>
      <c r="N44" s="41"/>
      <c r="O44" s="41"/>
      <c r="P44" s="41"/>
    </row>
    <row r="45" spans="1:16" s="40" customFormat="1" ht="15" customHeight="1">
      <c r="A45" s="32" t="s">
        <v>2</v>
      </c>
      <c r="B45" s="30">
        <v>0.3942</v>
      </c>
      <c r="C45" s="31">
        <v>0.4185</v>
      </c>
      <c r="D45" s="31">
        <v>0.3286</v>
      </c>
      <c r="E45" s="31">
        <v>0.5347</v>
      </c>
      <c r="F45" s="30">
        <v>0.6429</v>
      </c>
      <c r="G45" s="30">
        <v>0.4579</v>
      </c>
      <c r="N45" s="41"/>
      <c r="O45" s="41"/>
      <c r="P45" s="41"/>
    </row>
    <row r="46" spans="1:16" s="40" customFormat="1" ht="15" customHeight="1">
      <c r="A46" s="32" t="s">
        <v>3</v>
      </c>
      <c r="B46" s="30">
        <v>0.4207</v>
      </c>
      <c r="C46" s="31">
        <v>0.361</v>
      </c>
      <c r="D46" s="31">
        <v>0.45</v>
      </c>
      <c r="E46" s="31">
        <v>0.5418</v>
      </c>
      <c r="F46" s="30">
        <v>0.6829</v>
      </c>
      <c r="G46" s="30">
        <v>0.4</v>
      </c>
      <c r="N46" s="41"/>
      <c r="O46" s="41"/>
      <c r="P46" s="41"/>
    </row>
    <row r="47" spans="1:16" s="40" customFormat="1" ht="15" customHeight="1">
      <c r="A47" s="32" t="s">
        <v>4</v>
      </c>
      <c r="B47" s="30">
        <v>0.4252</v>
      </c>
      <c r="C47" s="31">
        <v>0.4732</v>
      </c>
      <c r="D47" s="31">
        <v>0.5192</v>
      </c>
      <c r="E47" s="31">
        <v>0.5491</v>
      </c>
      <c r="F47" s="30">
        <v>0.6429</v>
      </c>
      <c r="G47" s="30">
        <v>0.4977</v>
      </c>
      <c r="N47" s="41"/>
      <c r="O47" s="41"/>
      <c r="P47" s="41"/>
    </row>
    <row r="48" spans="1:16" s="40" customFormat="1" ht="15" customHeight="1">
      <c r="A48" s="32" t="s">
        <v>5</v>
      </c>
      <c r="B48" s="30">
        <v>0.4146</v>
      </c>
      <c r="C48" s="31">
        <v>0.4652</v>
      </c>
      <c r="D48" s="31">
        <v>0.5976</v>
      </c>
      <c r="E48" s="31">
        <v>0.5682</v>
      </c>
      <c r="F48" s="30">
        <v>0.5594</v>
      </c>
      <c r="G48" s="30">
        <v>0.5703</v>
      </c>
      <c r="N48" s="41"/>
      <c r="O48" s="41"/>
      <c r="P48" s="41"/>
    </row>
    <row r="49" spans="1:16" s="40" customFormat="1" ht="15" customHeight="1">
      <c r="A49" s="32" t="s">
        <v>6</v>
      </c>
      <c r="B49" s="30">
        <v>0.429</v>
      </c>
      <c r="C49" s="31">
        <v>0.4727</v>
      </c>
      <c r="D49" s="31">
        <v>0.6618</v>
      </c>
      <c r="E49" s="31">
        <v>0.5133</v>
      </c>
      <c r="F49" s="30">
        <v>0.6594</v>
      </c>
      <c r="G49" s="30">
        <v>0.5184</v>
      </c>
      <c r="N49" s="41"/>
      <c r="O49" s="41"/>
      <c r="P49" s="41"/>
    </row>
    <row r="50" spans="1:16" s="40" customFormat="1" ht="15" customHeight="1">
      <c r="A50" s="32" t="s">
        <v>7</v>
      </c>
      <c r="B50" s="30">
        <v>0.407</v>
      </c>
      <c r="C50" s="31">
        <v>0.4936</v>
      </c>
      <c r="D50" s="31">
        <v>0.5114</v>
      </c>
      <c r="E50" s="31">
        <v>0.5173</v>
      </c>
      <c r="F50" s="30">
        <v>0.5628</v>
      </c>
      <c r="G50" s="30">
        <v>0.5381</v>
      </c>
      <c r="N50" s="41"/>
      <c r="O50" s="41"/>
      <c r="P50" s="41"/>
    </row>
    <row r="51" spans="1:16" s="40" customFormat="1" ht="15" customHeight="1">
      <c r="A51" s="32" t="s">
        <v>8</v>
      </c>
      <c r="B51" s="30">
        <v>0.394</v>
      </c>
      <c r="C51" s="31">
        <v>0.47</v>
      </c>
      <c r="D51" s="31">
        <v>0.575</v>
      </c>
      <c r="E51" s="31">
        <v>0.5188</v>
      </c>
      <c r="F51" s="30">
        <v>0.6314</v>
      </c>
      <c r="G51" s="30">
        <v>0.5316</v>
      </c>
      <c r="N51" s="41"/>
      <c r="O51" s="41"/>
      <c r="P51" s="41"/>
    </row>
    <row r="52" spans="1:16" s="40" customFormat="1" ht="15" customHeight="1">
      <c r="A52" s="33" t="s">
        <v>9</v>
      </c>
      <c r="B52" s="30">
        <v>0.3838</v>
      </c>
      <c r="C52" s="31"/>
      <c r="D52" s="31">
        <v>0.641</v>
      </c>
      <c r="E52" s="31"/>
      <c r="F52" s="30">
        <v>0.5822</v>
      </c>
      <c r="G52" s="30"/>
      <c r="N52" s="41"/>
      <c r="O52" s="41"/>
      <c r="P52" s="41"/>
    </row>
    <row r="53" spans="1:16" s="40" customFormat="1" ht="15" customHeight="1">
      <c r="A53" s="32" t="s">
        <v>10</v>
      </c>
      <c r="B53" s="30">
        <v>0.3822</v>
      </c>
      <c r="C53" s="31"/>
      <c r="D53" s="31">
        <v>0.6109</v>
      </c>
      <c r="E53" s="31"/>
      <c r="F53" s="30">
        <v>0.4595</v>
      </c>
      <c r="G53" s="30"/>
      <c r="N53" s="41"/>
      <c r="O53" s="41"/>
      <c r="P53" s="41"/>
    </row>
    <row r="54" spans="1:16" s="40" customFormat="1" ht="15" customHeight="1">
      <c r="A54" s="32" t="s">
        <v>11</v>
      </c>
      <c r="B54" s="30">
        <v>0.3754</v>
      </c>
      <c r="C54" s="31"/>
      <c r="D54" s="31">
        <v>0.4216</v>
      </c>
      <c r="E54" s="31"/>
      <c r="F54" s="30">
        <v>0.4947</v>
      </c>
      <c r="G54" s="30"/>
      <c r="N54" s="41"/>
      <c r="O54" s="41"/>
      <c r="P54" s="41"/>
    </row>
    <row r="55" spans="1:16" s="55" customFormat="1" ht="24" customHeight="1">
      <c r="A55" s="37" t="s">
        <v>12</v>
      </c>
      <c r="B55" s="38">
        <f aca="true" t="shared" si="2" ref="B55:G55">AVERAGE(B43:B54)</f>
        <v>0.39929166666666677</v>
      </c>
      <c r="C55" s="38">
        <f t="shared" si="2"/>
        <v>0.4258666666666666</v>
      </c>
      <c r="D55" s="38">
        <f t="shared" si="2"/>
        <v>0.5089</v>
      </c>
      <c r="E55" s="38">
        <f t="shared" si="2"/>
        <v>0.5328111111111111</v>
      </c>
      <c r="F55" s="38">
        <f t="shared" si="2"/>
        <v>0.5764583333333334</v>
      </c>
      <c r="G55" s="38">
        <f t="shared" si="2"/>
        <v>0.5482888888888889</v>
      </c>
      <c r="N55" s="56"/>
      <c r="O55" s="56"/>
      <c r="P55" s="56"/>
    </row>
    <row r="56" spans="1:16" s="28" customFormat="1" ht="14.25" customHeight="1">
      <c r="A56" s="25"/>
      <c r="B56" s="26"/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28" customFormat="1" ht="14.25" customHeight="1">
      <c r="A57" s="25"/>
      <c r="B57" s="26"/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28" customFormat="1" ht="14.25" customHeight="1">
      <c r="A58" s="25"/>
      <c r="B58" s="26"/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28" customFormat="1" ht="14.25" customHeight="1">
      <c r="A59" s="25"/>
      <c r="B59" s="26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11" customFormat="1" ht="40.5" customHeight="1">
      <c r="A60" s="12" t="s">
        <v>152</v>
      </c>
      <c r="B60" s="29" t="s">
        <v>30</v>
      </c>
      <c r="C60" s="29" t="s">
        <v>31</v>
      </c>
      <c r="D60" s="29" t="s">
        <v>32</v>
      </c>
      <c r="E60" s="29" t="s">
        <v>33</v>
      </c>
      <c r="F60" s="29" t="s">
        <v>34</v>
      </c>
      <c r="G60" s="29" t="s">
        <v>35</v>
      </c>
      <c r="H60" s="20"/>
      <c r="I60" s="20"/>
      <c r="J60" s="20"/>
      <c r="K60" s="20"/>
      <c r="L60" s="20"/>
      <c r="M60" s="20"/>
      <c r="N60" s="20"/>
      <c r="O60" s="20"/>
      <c r="P60" s="20"/>
    </row>
    <row r="61" spans="1:16" s="40" customFormat="1" ht="15" customHeight="1">
      <c r="A61" s="32" t="s">
        <v>0</v>
      </c>
      <c r="B61" s="30">
        <v>0.5468</v>
      </c>
      <c r="C61" s="30">
        <v>0.4467</v>
      </c>
      <c r="D61" s="30">
        <v>0.3593</v>
      </c>
      <c r="E61" s="30">
        <v>0.3667</v>
      </c>
      <c r="F61" s="30">
        <v>0.5172</v>
      </c>
      <c r="G61" s="30">
        <v>0.4306</v>
      </c>
      <c r="H61" s="43"/>
      <c r="I61" s="43"/>
      <c r="J61" s="43"/>
      <c r="K61" s="43"/>
      <c r="L61" s="43"/>
      <c r="M61" s="43"/>
      <c r="N61" s="43"/>
      <c r="O61" s="43"/>
      <c r="P61" s="43"/>
    </row>
    <row r="62" spans="1:16" s="40" customFormat="1" ht="15" customHeight="1">
      <c r="A62" s="32" t="s">
        <v>1</v>
      </c>
      <c r="B62" s="30">
        <v>0.5189</v>
      </c>
      <c r="C62" s="30">
        <v>0.5306</v>
      </c>
      <c r="D62" s="30">
        <v>0.3477</v>
      </c>
      <c r="E62" s="30">
        <v>0.4343</v>
      </c>
      <c r="F62" s="30">
        <v>0.5536</v>
      </c>
      <c r="G62" s="30">
        <v>0.4276</v>
      </c>
      <c r="H62" s="43"/>
      <c r="I62" s="43"/>
      <c r="J62" s="43"/>
      <c r="K62" s="43"/>
      <c r="L62" s="43"/>
      <c r="M62" s="43"/>
      <c r="N62" s="43"/>
      <c r="O62" s="43"/>
      <c r="P62" s="43"/>
    </row>
    <row r="63" spans="1:16" s="40" customFormat="1" ht="15" customHeight="1">
      <c r="A63" s="32" t="s">
        <v>2</v>
      </c>
      <c r="B63" s="30">
        <v>0.4992</v>
      </c>
      <c r="C63" s="30">
        <v>0.5027</v>
      </c>
      <c r="D63" s="30">
        <v>0.342</v>
      </c>
      <c r="E63" s="30">
        <v>0.411</v>
      </c>
      <c r="F63" s="30">
        <v>0.5292</v>
      </c>
      <c r="G63" s="30">
        <v>0.3431</v>
      </c>
      <c r="H63" s="43"/>
      <c r="I63" s="43"/>
      <c r="J63" s="43"/>
      <c r="K63" s="43"/>
      <c r="L63" s="43"/>
      <c r="M63" s="43"/>
      <c r="N63" s="43"/>
      <c r="O63" s="43"/>
      <c r="P63" s="43"/>
    </row>
    <row r="64" spans="1:16" s="40" customFormat="1" ht="15" customHeight="1">
      <c r="A64" s="32" t="s">
        <v>3</v>
      </c>
      <c r="B64" s="30">
        <v>0.5132</v>
      </c>
      <c r="C64" s="30">
        <v>0.4663</v>
      </c>
      <c r="D64" s="30">
        <v>0.3863</v>
      </c>
      <c r="E64" s="30">
        <v>0.4271</v>
      </c>
      <c r="F64" s="30">
        <v>0.5035</v>
      </c>
      <c r="G64" s="30">
        <v>0.3723</v>
      </c>
      <c r="H64" s="43"/>
      <c r="I64" s="43"/>
      <c r="J64" s="43"/>
      <c r="K64" s="43"/>
      <c r="L64" s="43"/>
      <c r="M64" s="43"/>
      <c r="N64" s="43"/>
      <c r="O64" s="43"/>
      <c r="P64" s="43"/>
    </row>
    <row r="65" spans="1:16" s="40" customFormat="1" ht="15" customHeight="1">
      <c r="A65" s="32" t="s">
        <v>4</v>
      </c>
      <c r="B65" s="30">
        <v>0.4833</v>
      </c>
      <c r="C65" s="30">
        <v>0.4843</v>
      </c>
      <c r="D65" s="30">
        <v>0.353</v>
      </c>
      <c r="E65" s="30">
        <v>0.3967</v>
      </c>
      <c r="F65" s="30">
        <v>0.4831</v>
      </c>
      <c r="G65" s="30">
        <v>0.3601</v>
      </c>
      <c r="H65" s="43"/>
      <c r="I65" s="43"/>
      <c r="J65" s="43"/>
      <c r="K65" s="43"/>
      <c r="L65" s="43"/>
      <c r="M65" s="43"/>
      <c r="N65" s="43"/>
      <c r="O65" s="43"/>
      <c r="P65" s="43"/>
    </row>
    <row r="66" spans="1:16" s="40" customFormat="1" ht="15" customHeight="1">
      <c r="A66" s="32" t="s">
        <v>5</v>
      </c>
      <c r="B66" s="30">
        <v>0.4617</v>
      </c>
      <c r="C66" s="30">
        <v>0.4464</v>
      </c>
      <c r="D66" s="30">
        <v>0.3344</v>
      </c>
      <c r="E66" s="30">
        <v>0.3246</v>
      </c>
      <c r="F66" s="30">
        <v>0.4613</v>
      </c>
      <c r="G66" s="30">
        <v>0.3336</v>
      </c>
      <c r="H66" s="43"/>
      <c r="I66" s="43"/>
      <c r="J66" s="43"/>
      <c r="K66" s="43"/>
      <c r="L66" s="43"/>
      <c r="M66" s="43"/>
      <c r="N66" s="43"/>
      <c r="O66" s="43"/>
      <c r="P66" s="43"/>
    </row>
    <row r="67" spans="1:16" s="40" customFormat="1" ht="15" customHeight="1">
      <c r="A67" s="32" t="s">
        <v>6</v>
      </c>
      <c r="B67" s="30">
        <v>0.5186</v>
      </c>
      <c r="C67" s="30">
        <v>0.4064</v>
      </c>
      <c r="D67" s="30">
        <v>0.3587</v>
      </c>
      <c r="E67" s="30">
        <v>0.3333</v>
      </c>
      <c r="F67" s="30">
        <v>0.4869</v>
      </c>
      <c r="G67" s="30">
        <v>0.3377</v>
      </c>
      <c r="H67" s="43"/>
      <c r="I67" s="43"/>
      <c r="J67" s="43"/>
      <c r="K67" s="43"/>
      <c r="L67" s="43"/>
      <c r="M67" s="43"/>
      <c r="N67" s="43"/>
      <c r="O67" s="43"/>
      <c r="P67" s="43"/>
    </row>
    <row r="68" spans="1:16" s="40" customFormat="1" ht="15" customHeight="1">
      <c r="A68" s="32" t="s">
        <v>7</v>
      </c>
      <c r="B68" s="30">
        <v>0.505</v>
      </c>
      <c r="C68" s="30">
        <v>0.3345</v>
      </c>
      <c r="D68" s="30">
        <v>0.351</v>
      </c>
      <c r="E68" s="30">
        <v>0.326</v>
      </c>
      <c r="F68" s="30">
        <v>0.4026</v>
      </c>
      <c r="G68" s="30">
        <v>0.3446</v>
      </c>
      <c r="H68" s="43"/>
      <c r="I68" s="43"/>
      <c r="J68" s="43"/>
      <c r="K68" s="43"/>
      <c r="L68" s="43"/>
      <c r="M68" s="43"/>
      <c r="N68" s="43"/>
      <c r="O68" s="43"/>
      <c r="P68" s="43"/>
    </row>
    <row r="69" spans="1:16" s="40" customFormat="1" ht="15" customHeight="1">
      <c r="A69" s="32" t="s">
        <v>8</v>
      </c>
      <c r="B69" s="30">
        <v>0.4949</v>
      </c>
      <c r="C69" s="30">
        <v>0.3313</v>
      </c>
      <c r="D69" s="30">
        <v>0.3409</v>
      </c>
      <c r="E69" s="30">
        <v>0.3167</v>
      </c>
      <c r="F69" s="30">
        <v>0.3406</v>
      </c>
      <c r="G69" s="30">
        <v>0.3389</v>
      </c>
      <c r="H69" s="43"/>
      <c r="I69" s="43"/>
      <c r="J69" s="43"/>
      <c r="K69" s="43"/>
      <c r="L69" s="43"/>
      <c r="M69" s="43"/>
      <c r="N69" s="43"/>
      <c r="O69" s="43"/>
      <c r="P69" s="43"/>
    </row>
    <row r="70" spans="1:16" s="40" customFormat="1" ht="15" customHeight="1">
      <c r="A70" s="33" t="s">
        <v>9</v>
      </c>
      <c r="B70" s="30">
        <v>0.5208</v>
      </c>
      <c r="C70" s="30"/>
      <c r="D70" s="30">
        <v>0.3593</v>
      </c>
      <c r="E70" s="30"/>
      <c r="F70" s="30">
        <v>0.3674</v>
      </c>
      <c r="G70" s="30"/>
      <c r="H70" s="43"/>
      <c r="I70" s="43"/>
      <c r="J70" s="43"/>
      <c r="K70" s="43"/>
      <c r="L70" s="43"/>
      <c r="M70" s="43"/>
      <c r="N70" s="43"/>
      <c r="O70" s="43"/>
      <c r="P70" s="43"/>
    </row>
    <row r="71" spans="1:12" s="40" customFormat="1" ht="15" customHeight="1">
      <c r="A71" s="32" t="s">
        <v>10</v>
      </c>
      <c r="B71" s="30">
        <v>0.508</v>
      </c>
      <c r="C71" s="30"/>
      <c r="D71" s="30">
        <v>0.2931</v>
      </c>
      <c r="E71" s="30"/>
      <c r="F71" s="30">
        <v>0.3885</v>
      </c>
      <c r="G71" s="30"/>
      <c r="J71" s="44"/>
      <c r="K71" s="44"/>
      <c r="L71" s="44"/>
    </row>
    <row r="72" spans="1:12" s="40" customFormat="1" ht="15" customHeight="1">
      <c r="A72" s="32" t="s">
        <v>11</v>
      </c>
      <c r="B72" s="30">
        <v>0.4612</v>
      </c>
      <c r="C72" s="34"/>
      <c r="D72" s="30">
        <v>0.3168</v>
      </c>
      <c r="E72" s="30"/>
      <c r="F72" s="30">
        <v>0.403</v>
      </c>
      <c r="G72" s="30"/>
      <c r="J72" s="44"/>
      <c r="K72" s="44"/>
      <c r="L72" s="44"/>
    </row>
    <row r="73" spans="1:7" s="55" customFormat="1" ht="24" customHeight="1">
      <c r="A73" s="37" t="s">
        <v>12</v>
      </c>
      <c r="B73" s="38">
        <f aca="true" t="shared" si="3" ref="B73:G73">AVERAGE(B61:B72)</f>
        <v>0.5026333333333334</v>
      </c>
      <c r="C73" s="38">
        <f t="shared" si="3"/>
        <v>0.4388000000000001</v>
      </c>
      <c r="D73" s="38">
        <f t="shared" si="3"/>
        <v>0.34520833333333334</v>
      </c>
      <c r="E73" s="38">
        <f t="shared" si="3"/>
        <v>0.37071111111111116</v>
      </c>
      <c r="F73" s="38">
        <f t="shared" si="3"/>
        <v>0.45307499999999995</v>
      </c>
      <c r="G73" s="38">
        <f t="shared" si="3"/>
        <v>0.3653888888888889</v>
      </c>
    </row>
    <row r="74" spans="1:7" s="11" customFormat="1" ht="14.25" customHeight="1">
      <c r="A74" s="24"/>
      <c r="B74" s="20"/>
      <c r="C74" s="20"/>
      <c r="D74" s="20"/>
      <c r="E74" s="20"/>
      <c r="F74" s="20"/>
      <c r="G74" s="20"/>
    </row>
    <row r="75" spans="1:7" s="11" customFormat="1" ht="14.25" customHeight="1">
      <c r="A75" s="24"/>
      <c r="B75" s="20"/>
      <c r="C75" s="20"/>
      <c r="D75" s="20"/>
      <c r="E75" s="20"/>
      <c r="F75" s="20"/>
      <c r="G75" s="20"/>
    </row>
    <row r="76" spans="1:7" s="11" customFormat="1" ht="14.25" customHeight="1">
      <c r="A76" s="24"/>
      <c r="B76" s="20"/>
      <c r="C76" s="20"/>
      <c r="D76" s="20"/>
      <c r="E76" s="20"/>
      <c r="F76" s="20"/>
      <c r="G76" s="20"/>
    </row>
    <row r="77" ht="14.25" customHeight="1"/>
    <row r="78" spans="1:12" ht="40.5" customHeight="1">
      <c r="A78" s="6" t="s">
        <v>152</v>
      </c>
      <c r="B78" s="29" t="s">
        <v>36</v>
      </c>
      <c r="C78" s="29" t="s">
        <v>37</v>
      </c>
      <c r="D78" s="29" t="s">
        <v>38</v>
      </c>
      <c r="E78" s="29" t="s">
        <v>40</v>
      </c>
      <c r="F78" s="36" t="s">
        <v>51</v>
      </c>
      <c r="G78" s="36" t="s">
        <v>52</v>
      </c>
      <c r="J78" s="18"/>
      <c r="K78" s="18"/>
      <c r="L78" s="18"/>
    </row>
    <row r="79" spans="1:12" s="40" customFormat="1" ht="15.75">
      <c r="A79" s="32" t="s">
        <v>0</v>
      </c>
      <c r="B79" s="30">
        <v>0.5</v>
      </c>
      <c r="C79" s="30">
        <v>0.6632</v>
      </c>
      <c r="D79" s="30">
        <v>0.5178</v>
      </c>
      <c r="E79" s="30">
        <v>0.581</v>
      </c>
      <c r="F79" s="31">
        <v>0.5351</v>
      </c>
      <c r="G79" s="31">
        <v>0.5657</v>
      </c>
      <c r="J79" s="41"/>
      <c r="K79" s="41"/>
      <c r="L79" s="41"/>
    </row>
    <row r="80" spans="1:12" s="40" customFormat="1" ht="15.75">
      <c r="A80" s="32" t="s">
        <v>1</v>
      </c>
      <c r="B80" s="30">
        <v>0.5776</v>
      </c>
      <c r="C80" s="30">
        <v>0.6694</v>
      </c>
      <c r="D80" s="30">
        <v>0.5363</v>
      </c>
      <c r="E80" s="30">
        <v>0.5939</v>
      </c>
      <c r="F80" s="31">
        <v>0.5187</v>
      </c>
      <c r="G80" s="31">
        <v>0.5917</v>
      </c>
      <c r="J80" s="41"/>
      <c r="K80" s="41"/>
      <c r="L80" s="41"/>
    </row>
    <row r="81" spans="1:12" s="40" customFormat="1" ht="15.75">
      <c r="A81" s="32" t="s">
        <v>2</v>
      </c>
      <c r="B81" s="30">
        <v>0.5539</v>
      </c>
      <c r="C81" s="30">
        <v>0.4838</v>
      </c>
      <c r="D81" s="30">
        <v>0.5078</v>
      </c>
      <c r="E81" s="30">
        <v>0.5136</v>
      </c>
      <c r="F81" s="31">
        <v>0.5101</v>
      </c>
      <c r="G81" s="31">
        <v>0.6127</v>
      </c>
      <c r="J81" s="41"/>
      <c r="K81" s="41"/>
      <c r="L81" s="41"/>
    </row>
    <row r="82" spans="1:12" s="40" customFormat="1" ht="15.75">
      <c r="A82" s="32" t="s">
        <v>3</v>
      </c>
      <c r="B82" s="30">
        <v>0.6</v>
      </c>
      <c r="C82" s="30">
        <v>0.4075</v>
      </c>
      <c r="D82" s="30">
        <v>0.5307</v>
      </c>
      <c r="E82" s="30">
        <v>0.4283</v>
      </c>
      <c r="F82" s="31">
        <v>0.518</v>
      </c>
      <c r="G82" s="31">
        <v>0.5888</v>
      </c>
      <c r="J82" s="41"/>
      <c r="K82" s="41"/>
      <c r="L82" s="41"/>
    </row>
    <row r="83" spans="1:12" s="40" customFormat="1" ht="15.75">
      <c r="A83" s="32" t="s">
        <v>4</v>
      </c>
      <c r="B83" s="30">
        <v>0.625</v>
      </c>
      <c r="C83" s="30">
        <v>0.494</v>
      </c>
      <c r="D83" s="30">
        <v>0.5071</v>
      </c>
      <c r="E83" s="30">
        <v>0.368</v>
      </c>
      <c r="F83" s="31">
        <v>0.5113</v>
      </c>
      <c r="G83" s="31">
        <v>0.5958</v>
      </c>
      <c r="J83" s="41"/>
      <c r="K83" s="41"/>
      <c r="L83" s="41"/>
    </row>
    <row r="84" spans="1:12" s="40" customFormat="1" ht="15.75">
      <c r="A84" s="32" t="s">
        <v>5</v>
      </c>
      <c r="B84" s="30">
        <v>0.56</v>
      </c>
      <c r="C84" s="30">
        <v>0.5224</v>
      </c>
      <c r="D84" s="30">
        <v>0.4854</v>
      </c>
      <c r="E84" s="30">
        <v>0.3446</v>
      </c>
      <c r="F84" s="31">
        <v>0.4458</v>
      </c>
      <c r="G84" s="31">
        <v>0.5333</v>
      </c>
      <c r="J84" s="41"/>
      <c r="K84" s="41"/>
      <c r="L84" s="41"/>
    </row>
    <row r="85" spans="1:12" s="40" customFormat="1" ht="15.75">
      <c r="A85" s="32" t="s">
        <v>6</v>
      </c>
      <c r="B85" s="30">
        <v>0.6912</v>
      </c>
      <c r="C85" s="30">
        <v>0.5438</v>
      </c>
      <c r="D85" s="30">
        <v>0.505</v>
      </c>
      <c r="E85" s="30">
        <v>0.361</v>
      </c>
      <c r="F85" s="31">
        <v>0.4951</v>
      </c>
      <c r="G85" s="31">
        <v>0.537</v>
      </c>
      <c r="J85" s="41"/>
      <c r="K85" s="41"/>
      <c r="L85" s="41"/>
    </row>
    <row r="86" spans="1:12" s="40" customFormat="1" ht="15.75">
      <c r="A86" s="32" t="s">
        <v>7</v>
      </c>
      <c r="B86" s="30">
        <v>0.6147</v>
      </c>
      <c r="C86" s="30">
        <v>0.5359</v>
      </c>
      <c r="D86" s="30">
        <v>0.5357</v>
      </c>
      <c r="E86" s="30">
        <v>0.3706</v>
      </c>
      <c r="F86" s="31">
        <v>0.5149</v>
      </c>
      <c r="G86" s="31">
        <v>0.577</v>
      </c>
      <c r="J86" s="41"/>
      <c r="K86" s="41"/>
      <c r="L86" s="41"/>
    </row>
    <row r="87" spans="1:12" s="40" customFormat="1" ht="15.75">
      <c r="A87" s="32" t="s">
        <v>8</v>
      </c>
      <c r="B87" s="30">
        <v>0.368</v>
      </c>
      <c r="C87" s="30">
        <v>0.5039</v>
      </c>
      <c r="D87" s="30">
        <v>0.4955</v>
      </c>
      <c r="E87" s="30">
        <v>0.3013</v>
      </c>
      <c r="F87" s="31">
        <v>0.51</v>
      </c>
      <c r="G87" s="31">
        <v>0.5391</v>
      </c>
      <c r="J87" s="41"/>
      <c r="K87" s="41"/>
      <c r="L87" s="41"/>
    </row>
    <row r="88" spans="1:12" s="40" customFormat="1" ht="15.75">
      <c r="A88" s="33" t="s">
        <v>9</v>
      </c>
      <c r="B88" s="30">
        <v>0.397</v>
      </c>
      <c r="C88" s="30"/>
      <c r="D88" s="30">
        <v>0.6576</v>
      </c>
      <c r="E88" s="30"/>
      <c r="F88" s="31">
        <v>0.6222</v>
      </c>
      <c r="G88" s="31"/>
      <c r="J88" s="41"/>
      <c r="K88" s="41"/>
      <c r="L88" s="41"/>
    </row>
    <row r="89" spans="1:12" s="40" customFormat="1" ht="15.75">
      <c r="A89" s="32" t="s">
        <v>10</v>
      </c>
      <c r="B89" s="30">
        <v>0.6488</v>
      </c>
      <c r="C89" s="30"/>
      <c r="D89" s="30">
        <v>0.4426</v>
      </c>
      <c r="E89" s="30"/>
      <c r="F89" s="31">
        <v>0.5614</v>
      </c>
      <c r="G89" s="31"/>
      <c r="J89" s="41"/>
      <c r="K89" s="41"/>
      <c r="L89" s="41"/>
    </row>
    <row r="90" spans="1:12" s="40" customFormat="1" ht="15.75" customHeight="1">
      <c r="A90" s="32" t="s">
        <v>11</v>
      </c>
      <c r="B90" s="30">
        <v>0.6303</v>
      </c>
      <c r="C90" s="30"/>
      <c r="D90" s="30">
        <v>0.5094</v>
      </c>
      <c r="E90" s="34"/>
      <c r="F90" s="31">
        <v>0.55</v>
      </c>
      <c r="G90" s="31"/>
      <c r="J90" s="41"/>
      <c r="K90" s="41"/>
      <c r="L90" s="41"/>
    </row>
    <row r="91" spans="1:12" s="52" customFormat="1" ht="24" customHeight="1">
      <c r="A91" s="37" t="s">
        <v>12</v>
      </c>
      <c r="B91" s="65">
        <f aca="true" t="shared" si="4" ref="B91:G91">AVERAGE(B79:B90)</f>
        <v>0.563875</v>
      </c>
      <c r="C91" s="65">
        <f t="shared" si="4"/>
        <v>0.5359888888888888</v>
      </c>
      <c r="D91" s="65">
        <f t="shared" si="4"/>
        <v>0.5192416666666667</v>
      </c>
      <c r="E91" s="65">
        <f t="shared" si="4"/>
        <v>0.4291444444444444</v>
      </c>
      <c r="F91" s="65">
        <f t="shared" si="4"/>
        <v>0.5243833333333333</v>
      </c>
      <c r="G91" s="65">
        <f t="shared" si="4"/>
        <v>0.5712333333333334</v>
      </c>
      <c r="J91" s="68"/>
      <c r="K91" s="68"/>
      <c r="L91" s="68"/>
    </row>
    <row r="92" spans="1:12" ht="14.25">
      <c r="A92" s="7"/>
      <c r="B92" s="7"/>
      <c r="C92" s="7"/>
      <c r="D92" s="7"/>
      <c r="F92" s="7"/>
      <c r="G92" s="7"/>
      <c r="H92" s="7"/>
      <c r="I92" s="7"/>
      <c r="J92" s="7"/>
      <c r="K92" s="7"/>
      <c r="L92" s="7"/>
    </row>
    <row r="93" spans="1:12" s="11" customFormat="1" ht="14.25">
      <c r="A93" s="7"/>
      <c r="B93" s="7"/>
      <c r="C93" s="7"/>
      <c r="D93" s="7"/>
      <c r="F93" s="7"/>
      <c r="G93" s="7"/>
      <c r="H93" s="7"/>
      <c r="I93" s="7"/>
      <c r="J93" s="7"/>
      <c r="K93" s="7"/>
      <c r="L93" s="7"/>
    </row>
    <row r="94" spans="1:12" s="11" customFormat="1" ht="14.25">
      <c r="A94" s="7"/>
      <c r="B94" s="7"/>
      <c r="C94" s="7"/>
      <c r="D94" s="7"/>
      <c r="F94" s="7"/>
      <c r="G94" s="7"/>
      <c r="H94" s="7"/>
      <c r="I94" s="7"/>
      <c r="J94" s="7"/>
      <c r="K94" s="7"/>
      <c r="L94" s="7"/>
    </row>
    <row r="95" spans="1:12" s="11" customFormat="1" ht="14.25">
      <c r="A95" s="7"/>
      <c r="B95" s="7"/>
      <c r="C95" s="7"/>
      <c r="D95" s="7"/>
      <c r="F95" s="7"/>
      <c r="G95" s="7"/>
      <c r="H95" s="7"/>
      <c r="I95" s="7"/>
      <c r="J95" s="7"/>
      <c r="K95" s="7"/>
      <c r="L95" s="7"/>
    </row>
    <row r="96" spans="1:18" s="11" customFormat="1" ht="40.5" customHeight="1">
      <c r="A96" s="12" t="s">
        <v>152</v>
      </c>
      <c r="B96" s="36" t="s">
        <v>53</v>
      </c>
      <c r="C96" s="36" t="s">
        <v>54</v>
      </c>
      <c r="D96" s="29" t="s">
        <v>41</v>
      </c>
      <c r="E96" s="29" t="s">
        <v>42</v>
      </c>
      <c r="F96" s="29" t="s">
        <v>43</v>
      </c>
      <c r="G96" s="29" t="s">
        <v>44</v>
      </c>
      <c r="P96" s="7"/>
      <c r="Q96" s="7"/>
      <c r="R96" s="7"/>
    </row>
    <row r="97" spans="1:18" s="40" customFormat="1" ht="15.75">
      <c r="A97" s="32" t="s">
        <v>0</v>
      </c>
      <c r="B97" s="31">
        <v>0.674</v>
      </c>
      <c r="C97" s="31">
        <v>0.6111</v>
      </c>
      <c r="D97" s="30">
        <v>0.6413</v>
      </c>
      <c r="E97" s="30">
        <v>0.3943</v>
      </c>
      <c r="F97" s="30">
        <v>0.3595</v>
      </c>
      <c r="G97" s="30">
        <v>0.4172</v>
      </c>
      <c r="P97" s="45"/>
      <c r="Q97" s="45"/>
      <c r="R97" s="45"/>
    </row>
    <row r="98" spans="1:18" s="40" customFormat="1" ht="15.75">
      <c r="A98" s="32" t="s">
        <v>1</v>
      </c>
      <c r="B98" s="31">
        <v>0.6844</v>
      </c>
      <c r="C98" s="31">
        <v>0.5872</v>
      </c>
      <c r="D98" s="30">
        <v>0.6149</v>
      </c>
      <c r="E98" s="30">
        <v>0.4234</v>
      </c>
      <c r="F98" s="30">
        <v>0.3889</v>
      </c>
      <c r="G98" s="30">
        <v>0.4382</v>
      </c>
      <c r="P98" s="45"/>
      <c r="Q98" s="45"/>
      <c r="R98" s="45"/>
    </row>
    <row r="99" spans="1:18" s="40" customFormat="1" ht="15.75">
      <c r="A99" s="32" t="s">
        <v>2</v>
      </c>
      <c r="B99" s="31">
        <v>0.6434</v>
      </c>
      <c r="C99" s="31">
        <v>0.5981</v>
      </c>
      <c r="D99" s="30">
        <v>0.588</v>
      </c>
      <c r="E99" s="30">
        <v>0.3472</v>
      </c>
      <c r="F99" s="30">
        <v>0.3976</v>
      </c>
      <c r="G99" s="30">
        <v>0.4036</v>
      </c>
      <c r="P99" s="45"/>
      <c r="Q99" s="45"/>
      <c r="R99" s="45"/>
    </row>
    <row r="100" spans="1:18" s="40" customFormat="1" ht="15.75">
      <c r="A100" s="32" t="s">
        <v>3</v>
      </c>
      <c r="B100" s="31">
        <v>0.6238</v>
      </c>
      <c r="C100" s="31">
        <v>0.5358</v>
      </c>
      <c r="D100" s="30">
        <v>0.604</v>
      </c>
      <c r="E100" s="30">
        <v>0.3452</v>
      </c>
      <c r="F100" s="30">
        <v>0.4371</v>
      </c>
      <c r="G100" s="30">
        <v>0.68</v>
      </c>
      <c r="P100" s="45"/>
      <c r="Q100" s="45"/>
      <c r="R100" s="45"/>
    </row>
    <row r="101" spans="1:18" s="40" customFormat="1" ht="15.75">
      <c r="A101" s="32" t="s">
        <v>4</v>
      </c>
      <c r="B101" s="31">
        <v>0.6327</v>
      </c>
      <c r="C101" s="31">
        <v>0.5557</v>
      </c>
      <c r="D101" s="30">
        <v>0.6</v>
      </c>
      <c r="E101" s="30">
        <v>0.3583</v>
      </c>
      <c r="F101" s="30">
        <v>0.4868</v>
      </c>
      <c r="G101" s="30">
        <v>0.5375</v>
      </c>
      <c r="P101" s="45"/>
      <c r="Q101" s="45"/>
      <c r="R101" s="45"/>
    </row>
    <row r="102" spans="1:18" s="40" customFormat="1" ht="15.75">
      <c r="A102" s="32" t="s">
        <v>5</v>
      </c>
      <c r="B102" s="31">
        <v>0.5608</v>
      </c>
      <c r="C102" s="31">
        <v>0.5558</v>
      </c>
      <c r="D102" s="30">
        <v>0.6218</v>
      </c>
      <c r="E102" s="30">
        <v>0.3563</v>
      </c>
      <c r="F102" s="30">
        <v>0.5387</v>
      </c>
      <c r="G102" s="30">
        <v>0.7333</v>
      </c>
      <c r="P102" s="45"/>
      <c r="Q102" s="45"/>
      <c r="R102" s="45"/>
    </row>
    <row r="103" spans="1:18" s="40" customFormat="1" ht="15.75">
      <c r="A103" s="32" t="s">
        <v>6</v>
      </c>
      <c r="B103" s="31">
        <v>0.5128</v>
      </c>
      <c r="C103" s="31">
        <v>0.5542</v>
      </c>
      <c r="D103" s="30">
        <v>0.6258</v>
      </c>
      <c r="E103" s="30">
        <v>0.3923</v>
      </c>
      <c r="F103" s="30">
        <v>0.5923</v>
      </c>
      <c r="G103" s="30">
        <v>0.6261</v>
      </c>
      <c r="P103" s="45"/>
      <c r="Q103" s="45"/>
      <c r="R103" s="45"/>
    </row>
    <row r="104" spans="1:18" s="40" customFormat="1" ht="15.75">
      <c r="A104" s="32" t="s">
        <v>7</v>
      </c>
      <c r="B104" s="31">
        <v>0.5957</v>
      </c>
      <c r="C104" s="31">
        <v>0.5704</v>
      </c>
      <c r="D104" s="30">
        <v>0.6074</v>
      </c>
      <c r="E104" s="30">
        <v>0.3738</v>
      </c>
      <c r="F104" s="30">
        <v>0.5852</v>
      </c>
      <c r="G104" s="30">
        <v>0.6462</v>
      </c>
      <c r="P104" s="45"/>
      <c r="Q104" s="45"/>
      <c r="R104" s="45"/>
    </row>
    <row r="105" spans="1:18" s="40" customFormat="1" ht="15.75">
      <c r="A105" s="32" t="s">
        <v>8</v>
      </c>
      <c r="B105" s="31">
        <v>0.5449</v>
      </c>
      <c r="C105" s="31">
        <v>0.578</v>
      </c>
      <c r="D105" s="30">
        <v>0.5728</v>
      </c>
      <c r="E105" s="30">
        <v>0.3544</v>
      </c>
      <c r="F105" s="30">
        <v>0.4852</v>
      </c>
      <c r="G105" s="30">
        <v>0.6071</v>
      </c>
      <c r="P105" s="45"/>
      <c r="Q105" s="45"/>
      <c r="R105" s="45"/>
    </row>
    <row r="106" spans="1:18" s="40" customFormat="1" ht="15.75">
      <c r="A106" s="33" t="s">
        <v>9</v>
      </c>
      <c r="B106" s="31">
        <v>0.5391</v>
      </c>
      <c r="C106" s="31"/>
      <c r="D106" s="30">
        <v>0.4875</v>
      </c>
      <c r="E106" s="30"/>
      <c r="F106" s="30">
        <v>0.3714</v>
      </c>
      <c r="G106" s="30"/>
      <c r="P106" s="45"/>
      <c r="Q106" s="45"/>
      <c r="R106" s="45"/>
    </row>
    <row r="107" spans="1:7" s="40" customFormat="1" ht="15.75">
      <c r="A107" s="32" t="s">
        <v>10</v>
      </c>
      <c r="B107" s="31">
        <v>0.5926</v>
      </c>
      <c r="C107" s="31"/>
      <c r="D107" s="30">
        <v>0.4</v>
      </c>
      <c r="E107" s="30"/>
      <c r="F107" s="30">
        <v>0.552</v>
      </c>
      <c r="G107" s="30"/>
    </row>
    <row r="108" spans="1:7" s="40" customFormat="1" ht="15.75">
      <c r="A108" s="32" t="s">
        <v>11</v>
      </c>
      <c r="B108" s="31">
        <v>0.6269</v>
      </c>
      <c r="C108" s="31"/>
      <c r="D108" s="30">
        <v>0.3586</v>
      </c>
      <c r="E108" s="30"/>
      <c r="F108" s="30">
        <v>0.3875</v>
      </c>
      <c r="G108" s="30"/>
    </row>
    <row r="109" spans="1:7" s="52" customFormat="1" ht="24" customHeight="1">
      <c r="A109" s="37" t="s">
        <v>12</v>
      </c>
      <c r="B109" s="65">
        <f aca="true" t="shared" si="5" ref="B109:G109">AVERAGE(B97:B108)</f>
        <v>0.6025916666666667</v>
      </c>
      <c r="C109" s="65">
        <f t="shared" si="5"/>
        <v>0.5718111111111113</v>
      </c>
      <c r="D109" s="65">
        <f t="shared" si="5"/>
        <v>0.560175</v>
      </c>
      <c r="E109" s="65">
        <f t="shared" si="5"/>
        <v>0.3716888888888889</v>
      </c>
      <c r="F109" s="65">
        <f t="shared" si="5"/>
        <v>0.46518333333333345</v>
      </c>
      <c r="G109" s="65">
        <f t="shared" si="5"/>
        <v>0.5654666666666667</v>
      </c>
    </row>
    <row r="110" ht="14.25" customHeight="1"/>
    <row r="111" ht="14.25" customHeight="1"/>
    <row r="112" ht="14.25" customHeight="1">
      <c r="E112" s="18"/>
    </row>
    <row r="113" s="11" customFormat="1" ht="14.25" customHeight="1">
      <c r="E113" s="18"/>
    </row>
    <row r="114" spans="1:7" s="11" customFormat="1" ht="40.5" customHeight="1">
      <c r="A114" s="12" t="s">
        <v>152</v>
      </c>
      <c r="B114" s="29" t="s">
        <v>133</v>
      </c>
      <c r="C114" s="29" t="s">
        <v>134</v>
      </c>
      <c r="D114" s="29" t="s">
        <v>45</v>
      </c>
      <c r="E114" s="29" t="s">
        <v>46</v>
      </c>
      <c r="F114" s="29" t="s">
        <v>47</v>
      </c>
      <c r="G114" s="29" t="s">
        <v>48</v>
      </c>
    </row>
    <row r="115" spans="1:7" s="40" customFormat="1" ht="15" customHeight="1">
      <c r="A115" s="32" t="s">
        <v>0</v>
      </c>
      <c r="B115" s="30">
        <v>0.4726</v>
      </c>
      <c r="C115" s="30">
        <v>0.5964</v>
      </c>
      <c r="D115" s="30">
        <v>0.6713</v>
      </c>
      <c r="E115" s="70">
        <v>0.6179</v>
      </c>
      <c r="F115" s="30">
        <v>0.591</v>
      </c>
      <c r="G115" s="30">
        <v>0.616</v>
      </c>
    </row>
    <row r="116" spans="1:7" s="40" customFormat="1" ht="15" customHeight="1">
      <c r="A116" s="32" t="s">
        <v>1</v>
      </c>
      <c r="B116" s="30">
        <v>0.4848</v>
      </c>
      <c r="C116" s="30">
        <v>0.5681</v>
      </c>
      <c r="D116" s="30">
        <v>0.6385</v>
      </c>
      <c r="E116" s="70">
        <v>0.5022</v>
      </c>
      <c r="F116" s="30">
        <v>0.6085</v>
      </c>
      <c r="G116" s="30">
        <v>0.5913</v>
      </c>
    </row>
    <row r="117" spans="1:7" s="40" customFormat="1" ht="15" customHeight="1">
      <c r="A117" s="32" t="s">
        <v>2</v>
      </c>
      <c r="B117" s="30">
        <v>0.4692</v>
      </c>
      <c r="C117" s="30">
        <v>0.531</v>
      </c>
      <c r="D117" s="30">
        <v>0.6107</v>
      </c>
      <c r="E117" s="70">
        <v>0.4264</v>
      </c>
      <c r="F117" s="30">
        <v>0.6024</v>
      </c>
      <c r="G117" s="30">
        <v>0.5855</v>
      </c>
    </row>
    <row r="118" spans="1:7" s="40" customFormat="1" ht="15" customHeight="1">
      <c r="A118" s="32" t="s">
        <v>3</v>
      </c>
      <c r="B118" s="30">
        <v>0.547</v>
      </c>
      <c r="C118" s="30">
        <v>0.4478</v>
      </c>
      <c r="D118" s="30">
        <v>0.5988</v>
      </c>
      <c r="E118" s="70">
        <v>0.5975</v>
      </c>
      <c r="F118" s="30">
        <v>0.5597</v>
      </c>
      <c r="G118" s="30">
        <v>0.5931</v>
      </c>
    </row>
    <row r="119" spans="1:7" s="40" customFormat="1" ht="15" customHeight="1">
      <c r="A119" s="32" t="s">
        <v>4</v>
      </c>
      <c r="B119" s="30">
        <v>0.5703</v>
      </c>
      <c r="C119" s="30">
        <v>0.497</v>
      </c>
      <c r="D119" s="30">
        <v>0.6181</v>
      </c>
      <c r="E119" s="70">
        <v>0.629</v>
      </c>
      <c r="F119" s="30">
        <v>0.5803</v>
      </c>
      <c r="G119" s="30">
        <v>0.5671</v>
      </c>
    </row>
    <row r="120" spans="1:7" s="40" customFormat="1" ht="15" customHeight="1">
      <c r="A120" s="32" t="s">
        <v>5</v>
      </c>
      <c r="B120" s="30">
        <v>0.5146</v>
      </c>
      <c r="C120" s="30">
        <v>0.5057</v>
      </c>
      <c r="D120" s="30">
        <v>0.6487</v>
      </c>
      <c r="E120" s="70">
        <v>0.5259</v>
      </c>
      <c r="F120" s="30">
        <v>0.5727</v>
      </c>
      <c r="G120" s="30">
        <v>0.5731</v>
      </c>
    </row>
    <row r="121" spans="1:7" s="40" customFormat="1" ht="15" customHeight="1">
      <c r="A121" s="32" t="s">
        <v>6</v>
      </c>
      <c r="B121" s="30">
        <v>0.5321</v>
      </c>
      <c r="C121" s="30">
        <v>0.513</v>
      </c>
      <c r="D121" s="30">
        <v>0.4909</v>
      </c>
      <c r="E121" s="70">
        <v>0.6043</v>
      </c>
      <c r="F121" s="30">
        <v>0.5694</v>
      </c>
      <c r="G121" s="30">
        <v>0.5563</v>
      </c>
    </row>
    <row r="122" spans="1:7" s="40" customFormat="1" ht="15" customHeight="1">
      <c r="A122" s="32" t="s">
        <v>7</v>
      </c>
      <c r="B122" s="30">
        <v>0.5738</v>
      </c>
      <c r="C122" s="30">
        <v>0.5372</v>
      </c>
      <c r="D122" s="30">
        <v>0.5583</v>
      </c>
      <c r="E122" s="70">
        <v>0.5847</v>
      </c>
      <c r="F122" s="30">
        <v>0.5754</v>
      </c>
      <c r="G122" s="30">
        <v>0.6031</v>
      </c>
    </row>
    <row r="123" spans="1:7" s="40" customFormat="1" ht="15" customHeight="1">
      <c r="A123" s="32" t="s">
        <v>8</v>
      </c>
      <c r="B123" s="30">
        <v>0.6266</v>
      </c>
      <c r="C123" s="30">
        <v>0.5256</v>
      </c>
      <c r="D123" s="30">
        <v>0.6323</v>
      </c>
      <c r="E123" s="70">
        <v>0.6431</v>
      </c>
      <c r="F123" s="30">
        <v>0.57573</v>
      </c>
      <c r="G123" s="30">
        <v>0.4961</v>
      </c>
    </row>
    <row r="124" spans="1:7" s="40" customFormat="1" ht="15" customHeight="1">
      <c r="A124" s="33" t="s">
        <v>9</v>
      </c>
      <c r="B124" s="30">
        <v>0.516</v>
      </c>
      <c r="C124" s="30"/>
      <c r="D124" s="30">
        <v>0.6626</v>
      </c>
      <c r="E124" s="30"/>
      <c r="F124" s="30">
        <v>0.5514</v>
      </c>
      <c r="G124" s="30"/>
    </row>
    <row r="125" spans="1:7" s="40" customFormat="1" ht="15" customHeight="1">
      <c r="A125" s="32" t="s">
        <v>10</v>
      </c>
      <c r="B125" s="30">
        <v>0.5849</v>
      </c>
      <c r="C125" s="30"/>
      <c r="D125" s="30">
        <v>0.6537</v>
      </c>
      <c r="E125" s="30"/>
      <c r="F125" s="30">
        <v>0.5273</v>
      </c>
      <c r="G125" s="30"/>
    </row>
    <row r="126" spans="1:7" s="40" customFormat="1" ht="15" customHeight="1">
      <c r="A126" s="32" t="s">
        <v>11</v>
      </c>
      <c r="B126" s="46">
        <v>0.6802</v>
      </c>
      <c r="C126" s="30"/>
      <c r="D126" s="30">
        <v>0.6385</v>
      </c>
      <c r="E126" s="34"/>
      <c r="F126" s="30">
        <v>0.528</v>
      </c>
      <c r="G126" s="30"/>
    </row>
    <row r="127" spans="1:7" s="52" customFormat="1" ht="24" customHeight="1">
      <c r="A127" s="37" t="s">
        <v>12</v>
      </c>
      <c r="B127" s="65">
        <f aca="true" t="shared" si="6" ref="B127:G127">AVERAGE(B115:B126)</f>
        <v>0.547675</v>
      </c>
      <c r="C127" s="65">
        <f t="shared" si="6"/>
        <v>0.5246444444444445</v>
      </c>
      <c r="D127" s="65">
        <f t="shared" si="6"/>
        <v>0.6185333333333333</v>
      </c>
      <c r="E127" s="65">
        <f t="shared" si="6"/>
        <v>0.5701111111111111</v>
      </c>
      <c r="F127" s="65">
        <f t="shared" si="6"/>
        <v>0.5701525000000002</v>
      </c>
      <c r="G127" s="65">
        <f t="shared" si="6"/>
        <v>0.5757333333333334</v>
      </c>
    </row>
    <row r="128" spans="1:7" s="11" customFormat="1" ht="14.25" customHeight="1">
      <c r="A128" s="15"/>
      <c r="B128" s="20"/>
      <c r="C128" s="20"/>
      <c r="D128" s="20"/>
      <c r="E128" s="20"/>
      <c r="F128" s="20"/>
      <c r="G128" s="20"/>
    </row>
    <row r="129" spans="1:7" s="11" customFormat="1" ht="14.25" customHeight="1">
      <c r="A129" s="15"/>
      <c r="B129" s="20"/>
      <c r="C129" s="20"/>
      <c r="D129" s="20"/>
      <c r="E129" s="20"/>
      <c r="F129" s="20"/>
      <c r="G129" s="20"/>
    </row>
    <row r="130" s="11" customFormat="1" ht="14.25" customHeight="1">
      <c r="E130" s="18"/>
    </row>
    <row r="131" s="11" customFormat="1" ht="15" customHeight="1">
      <c r="E131" s="18"/>
    </row>
    <row r="132" spans="1:12" ht="48.75" customHeight="1">
      <c r="A132" s="35" t="s">
        <v>151</v>
      </c>
      <c r="B132" s="29" t="s">
        <v>50</v>
      </c>
      <c r="C132" s="29" t="s">
        <v>49</v>
      </c>
      <c r="D132" s="60" t="s">
        <v>57</v>
      </c>
      <c r="E132" s="60" t="s">
        <v>58</v>
      </c>
      <c r="F132" s="60" t="s">
        <v>55</v>
      </c>
      <c r="G132" s="60" t="s">
        <v>56</v>
      </c>
      <c r="J132" s="23"/>
      <c r="K132" s="23"/>
      <c r="L132" s="23"/>
    </row>
    <row r="133" spans="1:12" s="40" customFormat="1" ht="15" customHeight="1">
      <c r="A133" s="32" t="s">
        <v>0</v>
      </c>
      <c r="B133" s="30">
        <v>0.6687</v>
      </c>
      <c r="C133" s="30">
        <v>0.5368</v>
      </c>
      <c r="D133" s="30">
        <v>0.4483</v>
      </c>
      <c r="E133" s="30">
        <v>0.3456</v>
      </c>
      <c r="F133" s="30">
        <v>0.5293</v>
      </c>
      <c r="G133" s="30">
        <v>0.7321</v>
      </c>
      <c r="J133" s="41"/>
      <c r="K133" s="41"/>
      <c r="L133" s="41"/>
    </row>
    <row r="134" spans="1:12" s="40" customFormat="1" ht="15" customHeight="1">
      <c r="A134" s="32" t="s">
        <v>1</v>
      </c>
      <c r="B134" s="30">
        <v>0.5378</v>
      </c>
      <c r="C134" s="30">
        <v>0.4103</v>
      </c>
      <c r="D134" s="30">
        <v>0.4423</v>
      </c>
      <c r="E134" s="30">
        <v>0.3733</v>
      </c>
      <c r="F134" s="30">
        <v>0.5583</v>
      </c>
      <c r="G134" s="30">
        <v>0.5977</v>
      </c>
      <c r="J134" s="41"/>
      <c r="K134" s="41"/>
      <c r="L134" s="41"/>
    </row>
    <row r="135" spans="1:12" s="40" customFormat="1" ht="15" customHeight="1">
      <c r="A135" s="32" t="s">
        <v>2</v>
      </c>
      <c r="B135" s="30">
        <v>0.5493</v>
      </c>
      <c r="C135" s="30">
        <v>0.5</v>
      </c>
      <c r="D135" s="30">
        <v>0.4686</v>
      </c>
      <c r="E135" s="30">
        <v>0.4381</v>
      </c>
      <c r="F135" s="30">
        <v>0.5382</v>
      </c>
      <c r="G135" s="30">
        <v>0.648</v>
      </c>
      <c r="J135" s="41"/>
      <c r="K135" s="41"/>
      <c r="L135" s="41"/>
    </row>
    <row r="136" spans="1:12" s="40" customFormat="1" ht="15" customHeight="1">
      <c r="A136" s="32" t="s">
        <v>3</v>
      </c>
      <c r="B136" s="30">
        <v>0.5414</v>
      </c>
      <c r="C136" s="30">
        <v>0.4739</v>
      </c>
      <c r="D136" s="30">
        <v>0.4926</v>
      </c>
      <c r="E136" s="30">
        <v>0.4448</v>
      </c>
      <c r="F136" s="30">
        <v>0.5659</v>
      </c>
      <c r="G136" s="30">
        <v>0.6398</v>
      </c>
      <c r="J136" s="41"/>
      <c r="K136" s="41"/>
      <c r="L136" s="41"/>
    </row>
    <row r="137" spans="1:12" s="40" customFormat="1" ht="15" customHeight="1">
      <c r="A137" s="32" t="s">
        <v>4</v>
      </c>
      <c r="B137" s="30">
        <v>0.469</v>
      </c>
      <c r="C137" s="30">
        <v>0.4239</v>
      </c>
      <c r="D137" s="30">
        <v>0.5086</v>
      </c>
      <c r="E137" s="30">
        <v>0.4738</v>
      </c>
      <c r="F137" s="30">
        <v>0.5613</v>
      </c>
      <c r="G137" s="30">
        <v>0.614</v>
      </c>
      <c r="J137" s="41"/>
      <c r="K137" s="41"/>
      <c r="L137" s="41"/>
    </row>
    <row r="138" spans="1:12" s="40" customFormat="1" ht="15" customHeight="1">
      <c r="A138" s="32" t="s">
        <v>5</v>
      </c>
      <c r="B138" s="30">
        <v>0.5057</v>
      </c>
      <c r="C138" s="30">
        <v>0.3961</v>
      </c>
      <c r="D138" s="30">
        <v>0.4596</v>
      </c>
      <c r="E138" s="30">
        <v>0.4593</v>
      </c>
      <c r="F138" s="30">
        <v>0.5161</v>
      </c>
      <c r="G138" s="30">
        <v>0.5892</v>
      </c>
      <c r="J138" s="41"/>
      <c r="K138" s="41"/>
      <c r="L138" s="41"/>
    </row>
    <row r="139" spans="1:12" s="40" customFormat="1" ht="15" customHeight="1">
      <c r="A139" s="32" t="s">
        <v>6</v>
      </c>
      <c r="B139" s="30">
        <v>0.5478</v>
      </c>
      <c r="C139" s="30">
        <v>0.4508</v>
      </c>
      <c r="D139" s="30">
        <v>0.4417</v>
      </c>
      <c r="E139" s="30">
        <v>0.4784</v>
      </c>
      <c r="F139" s="30">
        <v>0.5099</v>
      </c>
      <c r="G139" s="30">
        <v>0.5525</v>
      </c>
      <c r="J139" s="41"/>
      <c r="K139" s="41"/>
      <c r="L139" s="41"/>
    </row>
    <row r="140" spans="1:12" s="40" customFormat="1" ht="15" customHeight="1">
      <c r="A140" s="32" t="s">
        <v>7</v>
      </c>
      <c r="B140" s="30">
        <v>0.5175</v>
      </c>
      <c r="C140" s="30">
        <v>0.4667</v>
      </c>
      <c r="D140" s="30">
        <v>0.4836</v>
      </c>
      <c r="E140" s="30">
        <v>0.4619</v>
      </c>
      <c r="F140" s="30">
        <v>0.4976</v>
      </c>
      <c r="G140" s="30">
        <v>0.5791</v>
      </c>
      <c r="J140" s="41"/>
      <c r="K140" s="41"/>
      <c r="L140" s="41"/>
    </row>
    <row r="141" spans="1:12" s="40" customFormat="1" ht="15" customHeight="1">
      <c r="A141" s="32" t="s">
        <v>8</v>
      </c>
      <c r="B141" s="30">
        <v>0.4613</v>
      </c>
      <c r="C141" s="30">
        <v>0.4597</v>
      </c>
      <c r="D141" s="30">
        <v>0.461</v>
      </c>
      <c r="E141" s="30">
        <v>0.4655</v>
      </c>
      <c r="F141" s="30">
        <v>0.4772</v>
      </c>
      <c r="G141" s="30">
        <v>0.5595</v>
      </c>
      <c r="J141" s="41"/>
      <c r="K141" s="41"/>
      <c r="L141" s="41"/>
    </row>
    <row r="142" spans="1:12" s="40" customFormat="1" ht="15" customHeight="1">
      <c r="A142" s="33" t="s">
        <v>9</v>
      </c>
      <c r="B142" s="30">
        <v>0.5035</v>
      </c>
      <c r="C142" s="30"/>
      <c r="D142" s="30">
        <v>0.4051</v>
      </c>
      <c r="E142" s="30"/>
      <c r="F142" s="30">
        <v>0.5371</v>
      </c>
      <c r="G142" s="30"/>
      <c r="J142" s="41"/>
      <c r="K142" s="41"/>
      <c r="L142" s="41"/>
    </row>
    <row r="143" spans="1:12" s="40" customFormat="1" ht="15" customHeight="1">
      <c r="A143" s="32" t="s">
        <v>10</v>
      </c>
      <c r="B143" s="30">
        <v>0.4957</v>
      </c>
      <c r="C143" s="30"/>
      <c r="D143" s="30">
        <v>0.4246</v>
      </c>
      <c r="E143" s="30"/>
      <c r="F143" s="30">
        <v>0.5518</v>
      </c>
      <c r="G143" s="30"/>
      <c r="J143" s="41"/>
      <c r="K143" s="41"/>
      <c r="L143" s="41"/>
    </row>
    <row r="144" spans="1:12" s="40" customFormat="1" ht="15" customHeight="1">
      <c r="A144" s="32" t="s">
        <v>11</v>
      </c>
      <c r="B144" s="30">
        <v>0.5262</v>
      </c>
      <c r="C144" s="30"/>
      <c r="D144" s="30">
        <v>0.3788</v>
      </c>
      <c r="E144" s="34"/>
      <c r="F144" s="30">
        <v>0.6824</v>
      </c>
      <c r="G144" s="30"/>
      <c r="J144" s="41"/>
      <c r="K144" s="41"/>
      <c r="L144" s="41"/>
    </row>
    <row r="145" spans="1:12" s="52" customFormat="1" ht="24" customHeight="1">
      <c r="A145" s="37" t="s">
        <v>12</v>
      </c>
      <c r="B145" s="65">
        <f aca="true" t="shared" si="7" ref="B145:G145">AVERAGE(B133:B144)</f>
        <v>0.5269916666666666</v>
      </c>
      <c r="C145" s="65">
        <f t="shared" si="7"/>
        <v>0.45757777777777775</v>
      </c>
      <c r="D145" s="65">
        <f t="shared" si="7"/>
        <v>0.4512333333333333</v>
      </c>
      <c r="E145" s="65">
        <f t="shared" si="7"/>
        <v>0.4378555555555555</v>
      </c>
      <c r="F145" s="65">
        <f t="shared" si="7"/>
        <v>0.5437583333333333</v>
      </c>
      <c r="G145" s="65">
        <f t="shared" si="7"/>
        <v>0.6124333333333334</v>
      </c>
      <c r="J145" s="68"/>
      <c r="K145" s="68"/>
      <c r="L145" s="68"/>
    </row>
    <row r="146" spans="1:12" s="11" customFormat="1" ht="14.25" customHeight="1">
      <c r="A146" s="15"/>
      <c r="B146" s="20"/>
      <c r="C146" s="20"/>
      <c r="D146" s="20"/>
      <c r="E146" s="20"/>
      <c r="F146" s="20"/>
      <c r="G146" s="20"/>
      <c r="J146" s="20"/>
      <c r="K146" s="20"/>
      <c r="L146" s="20"/>
    </row>
    <row r="147" spans="1:12" s="11" customFormat="1" ht="14.25" customHeight="1">
      <c r="A147" s="15"/>
      <c r="B147" s="20"/>
      <c r="C147" s="20"/>
      <c r="D147" s="20"/>
      <c r="E147" s="22"/>
      <c r="F147" s="20"/>
      <c r="G147" s="20"/>
      <c r="H147" s="20"/>
      <c r="I147" s="20"/>
      <c r="J147" s="20"/>
      <c r="K147" s="20"/>
      <c r="L147" s="20"/>
    </row>
    <row r="148" spans="1:12" s="11" customFormat="1" ht="14.25" customHeight="1">
      <c r="A148" s="15"/>
      <c r="B148" s="20"/>
      <c r="C148" s="20"/>
      <c r="D148" s="20"/>
      <c r="E148" s="22"/>
      <c r="F148" s="20"/>
      <c r="G148" s="20"/>
      <c r="H148" s="20"/>
      <c r="I148" s="20"/>
      <c r="J148" s="20"/>
      <c r="K148" s="20"/>
      <c r="L148" s="20"/>
    </row>
    <row r="149" spans="1:12" s="11" customFormat="1" ht="14.25" customHeight="1">
      <c r="A149" s="15"/>
      <c r="B149" s="20"/>
      <c r="C149" s="20"/>
      <c r="D149" s="20"/>
      <c r="E149" s="22"/>
      <c r="F149" s="20"/>
      <c r="G149" s="20"/>
      <c r="H149" s="20"/>
      <c r="I149" s="20"/>
      <c r="J149" s="20"/>
      <c r="K149" s="20"/>
      <c r="L149" s="20"/>
    </row>
    <row r="150" spans="1:7" ht="48.75">
      <c r="A150" s="35" t="s">
        <v>151</v>
      </c>
      <c r="B150" s="60" t="s">
        <v>59</v>
      </c>
      <c r="C150" s="60" t="s">
        <v>60</v>
      </c>
      <c r="D150" s="57" t="s">
        <v>61</v>
      </c>
      <c r="E150" s="57" t="s">
        <v>62</v>
      </c>
      <c r="F150" s="57" t="s">
        <v>150</v>
      </c>
      <c r="G150" s="57" t="s">
        <v>150</v>
      </c>
    </row>
    <row r="151" spans="1:7" s="40" customFormat="1" ht="15" customHeight="1">
      <c r="A151" s="32" t="s">
        <v>0</v>
      </c>
      <c r="B151" s="30">
        <v>0.5161</v>
      </c>
      <c r="C151" s="30">
        <v>0.6213</v>
      </c>
      <c r="D151" s="30">
        <v>0.3745</v>
      </c>
      <c r="E151" s="30">
        <v>0.4402</v>
      </c>
      <c r="F151" s="30">
        <v>0.5678</v>
      </c>
      <c r="G151" s="30">
        <v>0.4985</v>
      </c>
    </row>
    <row r="152" spans="1:7" s="40" customFormat="1" ht="15" customHeight="1">
      <c r="A152" s="32" t="s">
        <v>1</v>
      </c>
      <c r="B152" s="30">
        <v>0.4704</v>
      </c>
      <c r="C152" s="30">
        <v>0.6118</v>
      </c>
      <c r="D152" s="30">
        <v>0.4231</v>
      </c>
      <c r="E152" s="30">
        <v>0.4253</v>
      </c>
      <c r="F152" s="30">
        <v>0.5965</v>
      </c>
      <c r="G152" s="30">
        <v>0.5346</v>
      </c>
    </row>
    <row r="153" spans="1:7" s="40" customFormat="1" ht="15" customHeight="1">
      <c r="A153" s="32" t="s">
        <v>2</v>
      </c>
      <c r="B153" s="30">
        <v>0.4698</v>
      </c>
      <c r="C153" s="30">
        <v>0.5533</v>
      </c>
      <c r="D153" s="30">
        <v>0.414</v>
      </c>
      <c r="E153" s="30">
        <v>0.4207</v>
      </c>
      <c r="F153" s="30">
        <v>0.6045</v>
      </c>
      <c r="G153" s="30">
        <v>0.5768</v>
      </c>
    </row>
    <row r="154" spans="1:7" s="40" customFormat="1" ht="15" customHeight="1">
      <c r="A154" s="32" t="s">
        <v>3</v>
      </c>
      <c r="B154" s="30">
        <v>0.5051</v>
      </c>
      <c r="C154" s="30">
        <v>0.5889</v>
      </c>
      <c r="D154" s="30">
        <v>0.4131</v>
      </c>
      <c r="E154" s="30">
        <v>0.4262</v>
      </c>
      <c r="F154" s="30">
        <v>0.631</v>
      </c>
      <c r="G154" s="30">
        <v>0.5071</v>
      </c>
    </row>
    <row r="155" spans="1:7" s="40" customFormat="1" ht="15" customHeight="1">
      <c r="A155" s="32" t="s">
        <v>4</v>
      </c>
      <c r="B155" s="30">
        <v>0.4938</v>
      </c>
      <c r="C155" s="30">
        <v>0.6016</v>
      </c>
      <c r="D155" s="30">
        <v>0.4149</v>
      </c>
      <c r="E155" s="30">
        <v>0.46</v>
      </c>
      <c r="F155" s="30">
        <v>0.6183</v>
      </c>
      <c r="G155" s="30">
        <v>0.5125</v>
      </c>
    </row>
    <row r="156" spans="1:7" s="40" customFormat="1" ht="15" customHeight="1">
      <c r="A156" s="32" t="s">
        <v>5</v>
      </c>
      <c r="B156" s="30">
        <v>0.4639</v>
      </c>
      <c r="C156" s="30">
        <v>0.5722</v>
      </c>
      <c r="D156" s="30">
        <v>0.421</v>
      </c>
      <c r="E156" s="30">
        <v>0.4035</v>
      </c>
      <c r="F156" s="30">
        <v>0.6111</v>
      </c>
      <c r="G156" s="30">
        <v>0.5113</v>
      </c>
    </row>
    <row r="157" spans="1:7" s="40" customFormat="1" ht="15" customHeight="1">
      <c r="A157" s="32" t="s">
        <v>6</v>
      </c>
      <c r="B157" s="30">
        <v>0.65</v>
      </c>
      <c r="C157" s="30">
        <v>0.6163</v>
      </c>
      <c r="D157" s="30">
        <v>0.4258</v>
      </c>
      <c r="E157" s="30">
        <v>0.5537</v>
      </c>
      <c r="F157" s="30">
        <v>0.5905</v>
      </c>
      <c r="G157" s="30">
        <v>0.5378</v>
      </c>
    </row>
    <row r="158" spans="1:7" s="40" customFormat="1" ht="15" customHeight="1">
      <c r="A158" s="32" t="s">
        <v>7</v>
      </c>
      <c r="B158" s="30">
        <v>0.5882</v>
      </c>
      <c r="C158" s="30">
        <v>0.5528</v>
      </c>
      <c r="D158" s="30">
        <v>0.4648</v>
      </c>
      <c r="E158" s="30">
        <v>0.4899</v>
      </c>
      <c r="F158" s="30">
        <v>0.6957</v>
      </c>
      <c r="G158" s="30">
        <v>0.5851</v>
      </c>
    </row>
    <row r="159" spans="1:7" s="40" customFormat="1" ht="15" customHeight="1">
      <c r="A159" s="32" t="s">
        <v>8</v>
      </c>
      <c r="B159" s="30">
        <v>0.654</v>
      </c>
      <c r="C159" s="30">
        <v>0.5755</v>
      </c>
      <c r="D159" s="30">
        <v>0.4589</v>
      </c>
      <c r="E159" s="30">
        <v>0.4866</v>
      </c>
      <c r="F159" s="30">
        <v>0.552</v>
      </c>
      <c r="G159" s="30">
        <v>0.5556</v>
      </c>
    </row>
    <row r="160" spans="1:7" s="40" customFormat="1" ht="15" customHeight="1">
      <c r="A160" s="33" t="s">
        <v>9</v>
      </c>
      <c r="B160" s="30">
        <v>0.4514</v>
      </c>
      <c r="C160" s="30"/>
      <c r="D160" s="30">
        <v>0.4514</v>
      </c>
      <c r="E160" s="30"/>
      <c r="F160" s="30">
        <v>0.6231</v>
      </c>
      <c r="G160" s="30"/>
    </row>
    <row r="161" spans="1:7" s="40" customFormat="1" ht="15" customHeight="1">
      <c r="A161" s="32" t="s">
        <v>10</v>
      </c>
      <c r="B161" s="30">
        <v>0.6051</v>
      </c>
      <c r="C161" s="30"/>
      <c r="D161" s="30">
        <v>0.4276</v>
      </c>
      <c r="E161" s="30"/>
      <c r="F161" s="30">
        <v>0.5064</v>
      </c>
      <c r="G161" s="30"/>
    </row>
    <row r="162" spans="1:7" s="40" customFormat="1" ht="15" customHeight="1">
      <c r="A162" s="32" t="s">
        <v>11</v>
      </c>
      <c r="B162" s="30">
        <v>0.5915</v>
      </c>
      <c r="C162" s="30"/>
      <c r="D162" s="30">
        <v>0.4489</v>
      </c>
      <c r="E162" s="30"/>
      <c r="F162" s="30">
        <v>0.4952</v>
      </c>
      <c r="G162" s="34"/>
    </row>
    <row r="163" spans="1:7" s="52" customFormat="1" ht="24" customHeight="1">
      <c r="A163" s="37" t="s">
        <v>12</v>
      </c>
      <c r="B163" s="65">
        <f aca="true" t="shared" si="8" ref="B163:G163">AVERAGE(B151:B162)</f>
        <v>0.538275</v>
      </c>
      <c r="C163" s="65">
        <f t="shared" si="8"/>
        <v>0.5881888888888889</v>
      </c>
      <c r="D163" s="65">
        <f t="shared" si="8"/>
        <v>0.42816666666666664</v>
      </c>
      <c r="E163" s="65">
        <f t="shared" si="8"/>
        <v>0.4562333333333334</v>
      </c>
      <c r="F163" s="65">
        <f t="shared" si="8"/>
        <v>0.5910083333333332</v>
      </c>
      <c r="G163" s="65">
        <f t="shared" si="8"/>
        <v>0.5354777777777778</v>
      </c>
    </row>
    <row r="164" spans="10:12" ht="14.25">
      <c r="J164" s="11"/>
      <c r="K164" s="11"/>
      <c r="L164" s="11"/>
    </row>
    <row r="165" spans="10:12" ht="14.25">
      <c r="J165" s="11"/>
      <c r="K165" s="11"/>
      <c r="L165" s="11"/>
    </row>
    <row r="166" spans="10:12" ht="14.25">
      <c r="J166" s="11"/>
      <c r="K166" s="11"/>
      <c r="L166" s="11"/>
    </row>
    <row r="167" spans="10:12" ht="14.25">
      <c r="J167" s="11"/>
      <c r="K167" s="11"/>
      <c r="L167" s="11"/>
    </row>
    <row r="168" spans="1:16" ht="47.25">
      <c r="A168" s="35" t="s">
        <v>151</v>
      </c>
      <c r="B168" s="57" t="s">
        <v>63</v>
      </c>
      <c r="C168" s="57" t="s">
        <v>64</v>
      </c>
      <c r="D168" s="29" t="s">
        <v>65</v>
      </c>
      <c r="E168" s="29" t="s">
        <v>66</v>
      </c>
      <c r="F168" s="29" t="s">
        <v>148</v>
      </c>
      <c r="G168" s="29" t="s">
        <v>149</v>
      </c>
      <c r="N168" s="18"/>
      <c r="O168" s="21"/>
      <c r="P168" s="21"/>
    </row>
    <row r="169" spans="1:16" s="40" customFormat="1" ht="15.75">
      <c r="A169" s="32" t="s">
        <v>0</v>
      </c>
      <c r="B169" s="30">
        <v>0.6016</v>
      </c>
      <c r="C169" s="30">
        <v>0.4639</v>
      </c>
      <c r="D169" s="30">
        <v>0.3262</v>
      </c>
      <c r="E169" s="30">
        <v>0.3578</v>
      </c>
      <c r="F169" s="30">
        <v>0.7125</v>
      </c>
      <c r="G169" s="30">
        <v>0.575</v>
      </c>
      <c r="N169" s="41"/>
      <c r="O169" s="41"/>
      <c r="P169" s="41"/>
    </row>
    <row r="170" spans="1:16" s="40" customFormat="1" ht="15.75">
      <c r="A170" s="32" t="s">
        <v>1</v>
      </c>
      <c r="B170" s="30">
        <v>0.563</v>
      </c>
      <c r="C170" s="30">
        <v>0.5323</v>
      </c>
      <c r="D170" s="30">
        <v>0.3778</v>
      </c>
      <c r="E170" s="30">
        <v>0.4053</v>
      </c>
      <c r="F170" s="30">
        <v>0.6612</v>
      </c>
      <c r="G170" s="30">
        <v>0.5519</v>
      </c>
      <c r="N170" s="41"/>
      <c r="O170" s="41"/>
      <c r="P170" s="41"/>
    </row>
    <row r="171" spans="1:16" s="40" customFormat="1" ht="15.75">
      <c r="A171" s="32" t="s">
        <v>2</v>
      </c>
      <c r="B171" s="30">
        <v>0.5407</v>
      </c>
      <c r="C171" s="30">
        <v>0.489</v>
      </c>
      <c r="D171" s="30">
        <v>0.3439</v>
      </c>
      <c r="E171" s="30">
        <v>0.4306</v>
      </c>
      <c r="F171" s="30">
        <v>0.6206</v>
      </c>
      <c r="G171" s="30">
        <v>0.5493</v>
      </c>
      <c r="N171" s="41"/>
      <c r="O171" s="41"/>
      <c r="P171" s="41"/>
    </row>
    <row r="172" spans="1:16" s="40" customFormat="1" ht="15.75">
      <c r="A172" s="32" t="s">
        <v>3</v>
      </c>
      <c r="B172" s="30">
        <v>0.5712</v>
      </c>
      <c r="C172" s="30">
        <v>0.5095</v>
      </c>
      <c r="D172" s="30">
        <v>0.4034</v>
      </c>
      <c r="E172" s="30">
        <v>0.4345</v>
      </c>
      <c r="F172" s="30">
        <v>0.6259</v>
      </c>
      <c r="G172" s="30">
        <v>0.5407</v>
      </c>
      <c r="N172" s="41"/>
      <c r="O172" s="41"/>
      <c r="P172" s="41"/>
    </row>
    <row r="173" spans="1:16" s="40" customFormat="1" ht="15.75">
      <c r="A173" s="32" t="s">
        <v>4</v>
      </c>
      <c r="B173" s="30">
        <v>0.5333</v>
      </c>
      <c r="C173" s="30">
        <v>0.5183</v>
      </c>
      <c r="D173" s="30">
        <v>0.4238</v>
      </c>
      <c r="E173" s="30">
        <v>0.4375</v>
      </c>
      <c r="F173" s="30">
        <v>0.614</v>
      </c>
      <c r="G173" s="30">
        <v>0.5719</v>
      </c>
      <c r="N173" s="41"/>
      <c r="O173" s="41"/>
      <c r="P173" s="41"/>
    </row>
    <row r="174" spans="1:16" s="40" customFormat="1" ht="15.75">
      <c r="A174" s="32" t="s">
        <v>5</v>
      </c>
      <c r="B174" s="30">
        <v>0.4701</v>
      </c>
      <c r="C174" s="30">
        <v>0.4969</v>
      </c>
      <c r="D174" s="30">
        <v>0.3692</v>
      </c>
      <c r="E174" s="30">
        <v>0.5075</v>
      </c>
      <c r="F174" s="30">
        <v>0.5655</v>
      </c>
      <c r="G174" s="30">
        <v>0.5722</v>
      </c>
      <c r="N174" s="41"/>
      <c r="O174" s="41"/>
      <c r="P174" s="41"/>
    </row>
    <row r="175" spans="1:16" s="40" customFormat="1" ht="15.75">
      <c r="A175" s="32" t="s">
        <v>6</v>
      </c>
      <c r="B175" s="30">
        <v>0.5085</v>
      </c>
      <c r="C175" s="30">
        <v>0.55</v>
      </c>
      <c r="D175" s="30">
        <v>0.4244</v>
      </c>
      <c r="E175" s="30">
        <v>0.51</v>
      </c>
      <c r="F175" s="30">
        <v>0.6024</v>
      </c>
      <c r="G175" s="30">
        <v>0.575</v>
      </c>
      <c r="N175" s="41"/>
      <c r="O175" s="41"/>
      <c r="P175" s="41"/>
    </row>
    <row r="176" spans="1:16" s="40" customFormat="1" ht="15.75">
      <c r="A176" s="32" t="s">
        <v>7</v>
      </c>
      <c r="B176" s="30">
        <v>0.5255</v>
      </c>
      <c r="C176" s="30">
        <v>0.5439</v>
      </c>
      <c r="D176" s="30">
        <v>0.468</v>
      </c>
      <c r="E176" s="30">
        <v>0.3528</v>
      </c>
      <c r="F176" s="30">
        <v>0.6312</v>
      </c>
      <c r="G176" s="30">
        <v>0.6458</v>
      </c>
      <c r="N176" s="41"/>
      <c r="O176" s="41"/>
      <c r="P176" s="41"/>
    </row>
    <row r="177" spans="1:16" s="40" customFormat="1" ht="15.75">
      <c r="A177" s="32" t="s">
        <v>8</v>
      </c>
      <c r="B177" s="30">
        <v>0.4723</v>
      </c>
      <c r="C177" s="30">
        <v>0.5246</v>
      </c>
      <c r="D177" s="30">
        <v>0.4439</v>
      </c>
      <c r="E177" s="30">
        <v>0.425</v>
      </c>
      <c r="F177" s="30">
        <v>0.6137</v>
      </c>
      <c r="G177" s="30">
        <v>0.582</v>
      </c>
      <c r="N177" s="41"/>
      <c r="O177" s="41"/>
      <c r="P177" s="41"/>
    </row>
    <row r="178" spans="1:16" s="40" customFormat="1" ht="15.75">
      <c r="A178" s="33" t="s">
        <v>9</v>
      </c>
      <c r="B178" s="30">
        <v>0.5</v>
      </c>
      <c r="C178" s="30"/>
      <c r="D178" s="30">
        <v>0.4236</v>
      </c>
      <c r="E178" s="30"/>
      <c r="F178" s="30">
        <v>0.6739</v>
      </c>
      <c r="G178" s="30"/>
      <c r="N178" s="41"/>
      <c r="O178" s="41"/>
      <c r="P178" s="41"/>
    </row>
    <row r="179" spans="1:16" s="40" customFormat="1" ht="15.75">
      <c r="A179" s="32" t="s">
        <v>10</v>
      </c>
      <c r="B179" s="30">
        <v>0.489</v>
      </c>
      <c r="C179" s="30"/>
      <c r="D179" s="30">
        <v>0.3846</v>
      </c>
      <c r="E179" s="30"/>
      <c r="F179" s="30">
        <v>0.5916</v>
      </c>
      <c r="G179" s="30"/>
      <c r="N179" s="41"/>
      <c r="O179" s="41"/>
      <c r="P179" s="41"/>
    </row>
    <row r="180" spans="1:16" s="40" customFormat="1" ht="15.75">
      <c r="A180" s="32" t="s">
        <v>11</v>
      </c>
      <c r="B180" s="30">
        <v>0.4671</v>
      </c>
      <c r="C180" s="30"/>
      <c r="D180" s="30">
        <v>0.4158</v>
      </c>
      <c r="E180" s="30"/>
      <c r="F180" s="30">
        <v>0.5833</v>
      </c>
      <c r="G180" s="30"/>
      <c r="N180" s="41"/>
      <c r="O180" s="41"/>
      <c r="P180" s="41"/>
    </row>
    <row r="181" spans="1:16" s="52" customFormat="1" ht="24" customHeight="1">
      <c r="A181" s="37" t="s">
        <v>12</v>
      </c>
      <c r="B181" s="65">
        <f aca="true" t="shared" si="9" ref="B181:G181">AVERAGE(B169:B180)</f>
        <v>0.5201916666666667</v>
      </c>
      <c r="C181" s="65">
        <f t="shared" si="9"/>
        <v>0.5142666666666665</v>
      </c>
      <c r="D181" s="65">
        <f t="shared" si="9"/>
        <v>0.4003833333333333</v>
      </c>
      <c r="E181" s="65">
        <f t="shared" si="9"/>
        <v>0.429</v>
      </c>
      <c r="F181" s="65">
        <f t="shared" si="9"/>
        <v>0.6246499999999999</v>
      </c>
      <c r="G181" s="65">
        <f t="shared" si="9"/>
        <v>0.5737555555555556</v>
      </c>
      <c r="N181" s="68"/>
      <c r="O181" s="68"/>
      <c r="P181" s="68"/>
    </row>
    <row r="183" s="11" customFormat="1" ht="14.25"/>
    <row r="185" s="11" customFormat="1" ht="14.25"/>
    <row r="186" spans="1:7" ht="47.25">
      <c r="A186" s="35" t="s">
        <v>151</v>
      </c>
      <c r="B186" s="29" t="s">
        <v>67</v>
      </c>
      <c r="C186" s="29" t="s">
        <v>68</v>
      </c>
      <c r="D186" s="29" t="s">
        <v>69</v>
      </c>
      <c r="E186" s="29" t="s">
        <v>72</v>
      </c>
      <c r="F186" s="29" t="s">
        <v>70</v>
      </c>
      <c r="G186" s="29" t="s">
        <v>71</v>
      </c>
    </row>
    <row r="187" spans="1:7" s="40" customFormat="1" ht="15" customHeight="1">
      <c r="A187" s="32" t="s">
        <v>0</v>
      </c>
      <c r="B187" s="61">
        <v>0.45</v>
      </c>
      <c r="C187" s="61">
        <v>0.4049</v>
      </c>
      <c r="D187" s="61">
        <v>0.5832</v>
      </c>
      <c r="E187" s="61">
        <v>0.6289</v>
      </c>
      <c r="F187" s="61">
        <v>0.6636</v>
      </c>
      <c r="G187" s="61">
        <v>0.6714</v>
      </c>
    </row>
    <row r="188" spans="1:7" s="40" customFormat="1" ht="15" customHeight="1">
      <c r="A188" s="32" t="s">
        <v>1</v>
      </c>
      <c r="B188" s="61">
        <v>0.5032</v>
      </c>
      <c r="C188" s="61">
        <v>0.373</v>
      </c>
      <c r="D188" s="61">
        <v>0.5638</v>
      </c>
      <c r="E188" s="61">
        <v>0.6344</v>
      </c>
      <c r="F188" s="61">
        <v>0.6825</v>
      </c>
      <c r="G188" s="61">
        <v>0.5667</v>
      </c>
    </row>
    <row r="189" spans="1:7" s="40" customFormat="1" ht="15" customHeight="1">
      <c r="A189" s="32" t="s">
        <v>2</v>
      </c>
      <c r="B189" s="61">
        <v>0.6058</v>
      </c>
      <c r="C189" s="61">
        <v>0.3947</v>
      </c>
      <c r="D189" s="61">
        <v>0.4844</v>
      </c>
      <c r="E189" s="61">
        <v>0.6114</v>
      </c>
      <c r="F189" s="61">
        <v>0.644</v>
      </c>
      <c r="G189" s="61">
        <v>0.5953</v>
      </c>
    </row>
    <row r="190" spans="1:7" s="40" customFormat="1" ht="15" customHeight="1">
      <c r="A190" s="32" t="s">
        <v>3</v>
      </c>
      <c r="B190" s="61">
        <v>0.5786</v>
      </c>
      <c r="C190" s="61">
        <v>0.3487</v>
      </c>
      <c r="D190" s="61">
        <v>0.4729</v>
      </c>
      <c r="E190" s="61">
        <v>0.5909</v>
      </c>
      <c r="F190" s="61">
        <v>0.6731</v>
      </c>
      <c r="G190" s="61">
        <v>0.5929</v>
      </c>
    </row>
    <row r="191" spans="1:7" s="40" customFormat="1" ht="15" customHeight="1">
      <c r="A191" s="32" t="s">
        <v>4</v>
      </c>
      <c r="B191" s="61">
        <v>0.5933</v>
      </c>
      <c r="C191" s="61">
        <v>0.3652</v>
      </c>
      <c r="D191" s="61">
        <v>0.5131</v>
      </c>
      <c r="E191" s="61">
        <v>0.5838</v>
      </c>
      <c r="F191" s="61">
        <v>0.6288</v>
      </c>
      <c r="G191" s="61">
        <v>0.5929</v>
      </c>
    </row>
    <row r="192" spans="1:7" s="40" customFormat="1" ht="15" customHeight="1">
      <c r="A192" s="32" t="s">
        <v>5</v>
      </c>
      <c r="B192" s="61">
        <v>0.5571</v>
      </c>
      <c r="C192" s="61">
        <v>0.3513</v>
      </c>
      <c r="D192" s="61">
        <v>0.5242</v>
      </c>
      <c r="E192" s="61">
        <v>0.5636</v>
      </c>
      <c r="F192" s="61">
        <v>0.5209</v>
      </c>
      <c r="G192" s="61">
        <v>0.615</v>
      </c>
    </row>
    <row r="193" spans="1:7" s="40" customFormat="1" ht="15" customHeight="1">
      <c r="A193" s="32" t="s">
        <v>6</v>
      </c>
      <c r="B193" s="61">
        <v>0.4207</v>
      </c>
      <c r="C193" s="61">
        <v>0.3706</v>
      </c>
      <c r="D193" s="61">
        <v>0.6069</v>
      </c>
      <c r="E193" s="61">
        <v>0.5235</v>
      </c>
      <c r="F193" s="61">
        <v>0.5684</v>
      </c>
      <c r="G193" s="61">
        <v>0.5476</v>
      </c>
    </row>
    <row r="194" spans="1:7" s="40" customFormat="1" ht="15" customHeight="1">
      <c r="A194" s="32" t="s">
        <v>7</v>
      </c>
      <c r="B194" s="61">
        <v>0.5724</v>
      </c>
      <c r="C194" s="61">
        <v>0.3703</v>
      </c>
      <c r="D194" s="61">
        <v>0.6193</v>
      </c>
      <c r="E194" s="61">
        <v>0.6064</v>
      </c>
      <c r="F194" s="61">
        <v>0.6472</v>
      </c>
      <c r="G194" s="61">
        <v>0.5762</v>
      </c>
    </row>
    <row r="195" spans="1:7" s="40" customFormat="1" ht="15" customHeight="1">
      <c r="A195" s="32" t="s">
        <v>8</v>
      </c>
      <c r="B195" s="61">
        <v>0.4676</v>
      </c>
      <c r="C195" s="61">
        <v>0.3914</v>
      </c>
      <c r="D195" s="61">
        <v>0.5411</v>
      </c>
      <c r="E195" s="61">
        <v>0.5719</v>
      </c>
      <c r="F195" s="61">
        <v>0.582</v>
      </c>
      <c r="G195" s="61">
        <v>0.6354</v>
      </c>
    </row>
    <row r="196" spans="1:7" s="40" customFormat="1" ht="15" customHeight="1">
      <c r="A196" s="33" t="s">
        <v>9</v>
      </c>
      <c r="B196" s="61">
        <v>0.6346</v>
      </c>
      <c r="C196" s="61"/>
      <c r="D196" s="61">
        <v>0.63</v>
      </c>
      <c r="E196" s="61"/>
      <c r="F196" s="61">
        <v>0.5525</v>
      </c>
      <c r="G196" s="61"/>
    </row>
    <row r="197" spans="1:7" s="40" customFormat="1" ht="15" customHeight="1">
      <c r="A197" s="32" t="s">
        <v>10</v>
      </c>
      <c r="B197" s="61">
        <v>0.4805</v>
      </c>
      <c r="C197" s="61"/>
      <c r="D197" s="61">
        <v>0.6081</v>
      </c>
      <c r="E197" s="61"/>
      <c r="F197" s="61">
        <v>0.5426</v>
      </c>
      <c r="G197" s="61"/>
    </row>
    <row r="198" spans="1:7" s="40" customFormat="1" ht="15" customHeight="1">
      <c r="A198" s="32" t="s">
        <v>11</v>
      </c>
      <c r="B198" s="61">
        <v>0.4167</v>
      </c>
      <c r="C198" s="62"/>
      <c r="D198" s="61">
        <v>0.5605</v>
      </c>
      <c r="E198" s="61"/>
      <c r="F198" s="61">
        <v>0.4255</v>
      </c>
      <c r="G198" s="61"/>
    </row>
    <row r="199" spans="1:7" s="52" customFormat="1" ht="24" customHeight="1">
      <c r="A199" s="37" t="s">
        <v>12</v>
      </c>
      <c r="B199" s="69">
        <f aca="true" t="shared" si="10" ref="B199:G199">AVERAGE(B187:B198)</f>
        <v>0.523375</v>
      </c>
      <c r="C199" s="69">
        <f t="shared" si="10"/>
        <v>0.37445555555555554</v>
      </c>
      <c r="D199" s="69">
        <f t="shared" si="10"/>
        <v>0.5589583333333333</v>
      </c>
      <c r="E199" s="69">
        <f t="shared" si="10"/>
        <v>0.5905333333333335</v>
      </c>
      <c r="F199" s="69">
        <f t="shared" si="10"/>
        <v>0.5942583333333333</v>
      </c>
      <c r="G199" s="69">
        <f t="shared" si="10"/>
        <v>0.5992666666666667</v>
      </c>
    </row>
    <row r="200" spans="1:7" s="11" customFormat="1" ht="14.25" customHeight="1">
      <c r="A200" s="15"/>
      <c r="B200" s="20"/>
      <c r="C200" s="20"/>
      <c r="D200" s="20"/>
      <c r="E200" s="20"/>
      <c r="F200" s="20"/>
      <c r="G200" s="20"/>
    </row>
    <row r="201" spans="1:7" s="11" customFormat="1" ht="14.25" customHeight="1">
      <c r="A201" s="15"/>
      <c r="B201" s="20"/>
      <c r="C201" s="20"/>
      <c r="D201" s="20"/>
      <c r="E201" s="20"/>
      <c r="F201" s="20"/>
      <c r="G201" s="20"/>
    </row>
    <row r="202" s="11" customFormat="1" ht="15">
      <c r="E202" s="18"/>
    </row>
    <row r="203" s="11" customFormat="1" ht="15">
      <c r="E203" s="18"/>
    </row>
    <row r="204" spans="1:12" ht="40.5" customHeight="1">
      <c r="A204" s="8" t="s">
        <v>152</v>
      </c>
      <c r="B204" s="29" t="s">
        <v>73</v>
      </c>
      <c r="C204" s="29" t="s">
        <v>74</v>
      </c>
      <c r="D204" s="58" t="s">
        <v>75</v>
      </c>
      <c r="E204" s="29" t="s">
        <v>76</v>
      </c>
      <c r="F204" s="59" t="s">
        <v>77</v>
      </c>
      <c r="G204" s="29" t="s">
        <v>78</v>
      </c>
      <c r="J204" s="21"/>
      <c r="K204" s="21"/>
      <c r="L204" s="18"/>
    </row>
    <row r="205" spans="1:12" s="40" customFormat="1" ht="15" customHeight="1">
      <c r="A205" s="32" t="s">
        <v>0</v>
      </c>
      <c r="B205" s="30">
        <v>0.545</v>
      </c>
      <c r="C205" s="30">
        <v>0.5629</v>
      </c>
      <c r="D205" s="30">
        <v>0.4898</v>
      </c>
      <c r="E205" s="47">
        <v>0.5262</v>
      </c>
      <c r="F205" s="30">
        <v>0.4888</v>
      </c>
      <c r="G205" s="30">
        <v>0.473</v>
      </c>
      <c r="J205" s="41"/>
      <c r="K205" s="41"/>
      <c r="L205" s="41"/>
    </row>
    <row r="206" spans="1:12" s="40" customFormat="1" ht="15" customHeight="1">
      <c r="A206" s="32" t="s">
        <v>1</v>
      </c>
      <c r="B206" s="30">
        <v>0.4938</v>
      </c>
      <c r="C206" s="30">
        <v>0.573</v>
      </c>
      <c r="D206" s="30">
        <v>0.5708</v>
      </c>
      <c r="E206" s="30">
        <v>0.5269</v>
      </c>
      <c r="F206" s="30">
        <v>0.5433</v>
      </c>
      <c r="G206" s="30">
        <v>0.4936</v>
      </c>
      <c r="J206" s="41"/>
      <c r="K206" s="41"/>
      <c r="L206" s="41"/>
    </row>
    <row r="207" spans="1:12" s="40" customFormat="1" ht="15" customHeight="1">
      <c r="A207" s="32" t="s">
        <v>2</v>
      </c>
      <c r="B207" s="30">
        <v>0.4883</v>
      </c>
      <c r="C207" s="30">
        <v>0.5609</v>
      </c>
      <c r="D207" s="30">
        <v>0.5448</v>
      </c>
      <c r="E207" s="30">
        <v>0.5623</v>
      </c>
      <c r="F207" s="30">
        <v>0.4591</v>
      </c>
      <c r="G207" s="30">
        <v>0.5259</v>
      </c>
      <c r="J207" s="41"/>
      <c r="K207" s="41"/>
      <c r="L207" s="41"/>
    </row>
    <row r="208" spans="1:12" s="40" customFormat="1" ht="15" customHeight="1">
      <c r="A208" s="32" t="s">
        <v>3</v>
      </c>
      <c r="B208" s="30">
        <v>0.4671</v>
      </c>
      <c r="C208" s="30">
        <v>0.4712</v>
      </c>
      <c r="D208" s="30">
        <v>0.5442</v>
      </c>
      <c r="E208" s="30">
        <v>0.5673</v>
      </c>
      <c r="F208" s="30">
        <v>0.5419</v>
      </c>
      <c r="G208" s="30">
        <v>0.4799</v>
      </c>
      <c r="J208" s="41"/>
      <c r="K208" s="41"/>
      <c r="L208" s="41"/>
    </row>
    <row r="209" spans="1:12" s="40" customFormat="1" ht="15" customHeight="1">
      <c r="A209" s="32" t="s">
        <v>4</v>
      </c>
      <c r="B209" s="30">
        <v>0.4319</v>
      </c>
      <c r="C209" s="30">
        <v>0.4729</v>
      </c>
      <c r="D209" s="30">
        <v>0.4481</v>
      </c>
      <c r="E209" s="30">
        <v>0.5188</v>
      </c>
      <c r="F209" s="30">
        <v>0.502</v>
      </c>
      <c r="G209" s="30">
        <v>0.5174</v>
      </c>
      <c r="J209" s="41"/>
      <c r="K209" s="41"/>
      <c r="L209" s="41"/>
    </row>
    <row r="210" spans="1:12" s="40" customFormat="1" ht="15" customHeight="1">
      <c r="A210" s="32" t="s">
        <v>5</v>
      </c>
      <c r="B210" s="30">
        <v>0.4158</v>
      </c>
      <c r="C210" s="30">
        <v>0.4714</v>
      </c>
      <c r="D210" s="30">
        <v>0.4212</v>
      </c>
      <c r="E210" s="30">
        <v>0.42</v>
      </c>
      <c r="F210" s="30">
        <v>0.6039</v>
      </c>
      <c r="G210" s="30">
        <v>0.5579</v>
      </c>
      <c r="J210" s="41"/>
      <c r="K210" s="41"/>
      <c r="L210" s="41"/>
    </row>
    <row r="211" spans="1:12" s="40" customFormat="1" ht="15" customHeight="1">
      <c r="A211" s="32" t="s">
        <v>6</v>
      </c>
      <c r="B211" s="30">
        <v>0.4474</v>
      </c>
      <c r="C211" s="30">
        <v>0.4554</v>
      </c>
      <c r="D211" s="30">
        <v>0.4024</v>
      </c>
      <c r="E211" s="30">
        <v>0.4293</v>
      </c>
      <c r="F211" s="30">
        <v>0.5491</v>
      </c>
      <c r="G211" s="30">
        <v>0.5954</v>
      </c>
      <c r="J211" s="41"/>
      <c r="K211" s="41"/>
      <c r="L211" s="41"/>
    </row>
    <row r="212" spans="1:12" s="40" customFormat="1" ht="15" customHeight="1">
      <c r="A212" s="32" t="s">
        <v>7</v>
      </c>
      <c r="B212" s="30">
        <v>0.4551</v>
      </c>
      <c r="C212" s="30">
        <v>0.4842</v>
      </c>
      <c r="D212" s="30">
        <v>0.4244</v>
      </c>
      <c r="E212" s="30">
        <v>0.4395</v>
      </c>
      <c r="F212" s="30">
        <v>0.5736</v>
      </c>
      <c r="G212" s="30">
        <v>0.5614</v>
      </c>
      <c r="J212" s="41"/>
      <c r="K212" s="41"/>
      <c r="L212" s="41"/>
    </row>
    <row r="213" spans="1:12" s="40" customFormat="1" ht="15" customHeight="1">
      <c r="A213" s="32" t="s">
        <v>8</v>
      </c>
      <c r="B213" s="30">
        <v>0.4366</v>
      </c>
      <c r="C213" s="30">
        <v>0.4945</v>
      </c>
      <c r="D213" s="30">
        <v>0.4234</v>
      </c>
      <c r="E213" s="30">
        <v>0.461</v>
      </c>
      <c r="F213" s="30">
        <v>0.5544</v>
      </c>
      <c r="G213" s="30">
        <v>0.5532</v>
      </c>
      <c r="J213" s="41"/>
      <c r="K213" s="41"/>
      <c r="L213" s="41"/>
    </row>
    <row r="214" spans="1:12" s="40" customFormat="1" ht="15" customHeight="1">
      <c r="A214" s="33" t="s">
        <v>9</v>
      </c>
      <c r="B214" s="30">
        <v>0.514</v>
      </c>
      <c r="C214" s="30"/>
      <c r="D214" s="30">
        <v>0.5391</v>
      </c>
      <c r="E214" s="30"/>
      <c r="F214" s="30">
        <v>0.4968</v>
      </c>
      <c r="G214" s="30"/>
      <c r="J214" s="41"/>
      <c r="K214" s="41"/>
      <c r="L214" s="41"/>
    </row>
    <row r="215" spans="1:12" s="40" customFormat="1" ht="15" customHeight="1">
      <c r="A215" s="32" t="s">
        <v>10</v>
      </c>
      <c r="B215" s="30">
        <v>0.52</v>
      </c>
      <c r="C215" s="30"/>
      <c r="D215" s="30">
        <v>0.5288</v>
      </c>
      <c r="E215" s="30"/>
      <c r="F215" s="30">
        <v>0.307</v>
      </c>
      <c r="G215" s="30"/>
      <c r="J215" s="41"/>
      <c r="K215" s="41"/>
      <c r="L215" s="41"/>
    </row>
    <row r="216" spans="1:12" s="40" customFormat="1" ht="15" customHeight="1">
      <c r="A216" s="32" t="s">
        <v>11</v>
      </c>
      <c r="B216" s="30">
        <v>0.5169</v>
      </c>
      <c r="C216" s="30"/>
      <c r="D216" s="30">
        <v>0.4759</v>
      </c>
      <c r="E216" s="34"/>
      <c r="F216" s="30">
        <v>0.4722</v>
      </c>
      <c r="G216" s="30"/>
      <c r="J216" s="41"/>
      <c r="K216" s="41"/>
      <c r="L216" s="41"/>
    </row>
    <row r="217" spans="1:12" s="52" customFormat="1" ht="24" customHeight="1">
      <c r="A217" s="37" t="s">
        <v>12</v>
      </c>
      <c r="B217" s="65">
        <f aca="true" t="shared" si="11" ref="B217:G217">AVERAGE(B205:B216)</f>
        <v>0.4776583333333333</v>
      </c>
      <c r="C217" s="65">
        <f t="shared" si="11"/>
        <v>0.5051555555555556</v>
      </c>
      <c r="D217" s="65">
        <f t="shared" si="11"/>
        <v>0.4844083333333334</v>
      </c>
      <c r="E217" s="65">
        <f t="shared" si="11"/>
        <v>0.49458888888888897</v>
      </c>
      <c r="F217" s="65">
        <f t="shared" si="11"/>
        <v>0.5076750000000001</v>
      </c>
      <c r="G217" s="65">
        <f t="shared" si="11"/>
        <v>0.5286333333333334</v>
      </c>
      <c r="J217" s="68"/>
      <c r="K217" s="68"/>
      <c r="L217" s="68"/>
    </row>
    <row r="218" spans="1:12" s="11" customFormat="1" ht="14.25" customHeight="1">
      <c r="A218" s="15"/>
      <c r="B218" s="20"/>
      <c r="C218" s="20"/>
      <c r="D218" s="20"/>
      <c r="E218" s="20"/>
      <c r="F218" s="20"/>
      <c r="G218" s="20"/>
      <c r="J218" s="20"/>
      <c r="K218" s="20"/>
      <c r="L218" s="20"/>
    </row>
    <row r="219" spans="1:12" s="11" customFormat="1" ht="14.25" customHeight="1">
      <c r="A219" s="15"/>
      <c r="B219" s="20"/>
      <c r="C219" s="20"/>
      <c r="D219" s="20"/>
      <c r="E219" s="20"/>
      <c r="F219" s="20"/>
      <c r="G219" s="20"/>
      <c r="J219" s="20"/>
      <c r="K219" s="20"/>
      <c r="L219" s="20"/>
    </row>
    <row r="220" ht="14.25" customHeight="1"/>
    <row r="221" ht="14.25" customHeight="1"/>
    <row r="222" spans="1:18" ht="40.5" customHeight="1">
      <c r="A222" s="12" t="s">
        <v>152</v>
      </c>
      <c r="B222" s="29" t="s">
        <v>79</v>
      </c>
      <c r="C222" s="29" t="s">
        <v>80</v>
      </c>
      <c r="D222" s="29" t="s">
        <v>81</v>
      </c>
      <c r="E222" s="29" t="s">
        <v>83</v>
      </c>
      <c r="F222" s="29" t="s">
        <v>82</v>
      </c>
      <c r="G222" s="29" t="s">
        <v>84</v>
      </c>
      <c r="L222" s="18"/>
      <c r="M222" s="18"/>
      <c r="N222" s="18"/>
      <c r="O222" s="18"/>
      <c r="P222" s="18"/>
      <c r="Q222" s="18"/>
      <c r="R222" s="18"/>
    </row>
    <row r="223" spans="1:18" s="40" customFormat="1" ht="15" customHeight="1">
      <c r="A223" s="32" t="s">
        <v>0</v>
      </c>
      <c r="B223" s="30">
        <v>0.3906</v>
      </c>
      <c r="C223" s="30">
        <v>0.4337</v>
      </c>
      <c r="D223" s="30">
        <v>0.3879</v>
      </c>
      <c r="E223" s="30">
        <v>0.4553</v>
      </c>
      <c r="F223" s="30">
        <v>0.6552</v>
      </c>
      <c r="G223" s="30">
        <v>0.6233</v>
      </c>
      <c r="L223" s="48"/>
      <c r="M223" s="41"/>
      <c r="N223" s="41"/>
      <c r="O223" s="44"/>
      <c r="P223" s="44"/>
      <c r="Q223" s="44"/>
      <c r="R223" s="44"/>
    </row>
    <row r="224" spans="1:18" s="40" customFormat="1" ht="15" customHeight="1">
      <c r="A224" s="32" t="s">
        <v>1</v>
      </c>
      <c r="B224" s="30">
        <v>0.4557</v>
      </c>
      <c r="C224" s="30">
        <v>0.4448</v>
      </c>
      <c r="D224" s="30">
        <v>0.392</v>
      </c>
      <c r="E224" s="30">
        <v>0.4369</v>
      </c>
      <c r="F224" s="30">
        <v>0.54</v>
      </c>
      <c r="G224" s="30">
        <v>0.5857</v>
      </c>
      <c r="L224" s="48"/>
      <c r="M224" s="41"/>
      <c r="N224" s="41"/>
      <c r="O224" s="44"/>
      <c r="P224" s="44"/>
      <c r="Q224" s="44"/>
      <c r="R224" s="44"/>
    </row>
    <row r="225" spans="1:18" s="40" customFormat="1" ht="15" customHeight="1">
      <c r="A225" s="32" t="s">
        <v>2</v>
      </c>
      <c r="B225" s="30">
        <v>0.4558</v>
      </c>
      <c r="C225" s="30">
        <v>0.4409</v>
      </c>
      <c r="D225" s="30">
        <v>0.3868</v>
      </c>
      <c r="E225" s="30">
        <v>0.4237</v>
      </c>
      <c r="F225" s="30">
        <v>0.4425</v>
      </c>
      <c r="G225" s="30">
        <v>0.5645</v>
      </c>
      <c r="L225" s="48"/>
      <c r="M225" s="41"/>
      <c r="N225" s="41"/>
      <c r="O225" s="44"/>
      <c r="P225" s="42"/>
      <c r="Q225" s="44"/>
      <c r="R225" s="44"/>
    </row>
    <row r="226" spans="1:18" s="40" customFormat="1" ht="15" customHeight="1">
      <c r="A226" s="32" t="s">
        <v>3</v>
      </c>
      <c r="B226" s="30">
        <v>0.4252</v>
      </c>
      <c r="C226" s="30">
        <v>0.4243</v>
      </c>
      <c r="D226" s="30">
        <v>0.3887</v>
      </c>
      <c r="E226" s="30">
        <v>0.4373</v>
      </c>
      <c r="F226" s="30">
        <v>0.4764</v>
      </c>
      <c r="G226" s="30">
        <v>0.5367</v>
      </c>
      <c r="L226" s="48"/>
      <c r="M226" s="41"/>
      <c r="N226" s="41"/>
      <c r="O226" s="44"/>
      <c r="P226" s="44"/>
      <c r="Q226" s="44"/>
      <c r="R226" s="44"/>
    </row>
    <row r="227" spans="1:18" s="40" customFormat="1" ht="15" customHeight="1">
      <c r="A227" s="32" t="s">
        <v>4</v>
      </c>
      <c r="B227" s="30">
        <v>0.4157</v>
      </c>
      <c r="C227" s="30">
        <v>0.4229</v>
      </c>
      <c r="D227" s="30">
        <v>0.3929</v>
      </c>
      <c r="E227" s="30">
        <v>0.4244</v>
      </c>
      <c r="F227" s="30">
        <v>0.4771</v>
      </c>
      <c r="G227" s="30">
        <v>0.5188</v>
      </c>
      <c r="L227" s="48"/>
      <c r="M227" s="41"/>
      <c r="N227" s="41"/>
      <c r="O227" s="44"/>
      <c r="P227" s="44"/>
      <c r="Q227" s="44"/>
      <c r="R227" s="44"/>
    </row>
    <row r="228" spans="1:18" s="40" customFormat="1" ht="15" customHeight="1">
      <c r="A228" s="32" t="s">
        <v>5</v>
      </c>
      <c r="B228" s="30">
        <v>0.3995</v>
      </c>
      <c r="C228" s="30">
        <v>0.3987</v>
      </c>
      <c r="D228" s="30">
        <v>0.3478</v>
      </c>
      <c r="E228" s="30">
        <v>0.4197</v>
      </c>
      <c r="F228" s="30">
        <v>0.4257</v>
      </c>
      <c r="G228" s="30">
        <v>0.5357</v>
      </c>
      <c r="L228" s="48"/>
      <c r="M228" s="41"/>
      <c r="N228" s="41"/>
      <c r="O228" s="44"/>
      <c r="P228" s="44"/>
      <c r="Q228" s="44"/>
      <c r="R228" s="44"/>
    </row>
    <row r="229" spans="1:18" s="40" customFormat="1" ht="15" customHeight="1">
      <c r="A229" s="32" t="s">
        <v>6</v>
      </c>
      <c r="B229" s="30">
        <v>0.4265</v>
      </c>
      <c r="C229" s="30">
        <v>0.4157</v>
      </c>
      <c r="D229" s="30">
        <v>0.4417</v>
      </c>
      <c r="E229" s="30">
        <v>0.4382</v>
      </c>
      <c r="F229" s="30">
        <v>0.4548</v>
      </c>
      <c r="G229" s="30">
        <v>0.5154</v>
      </c>
      <c r="L229" s="48"/>
      <c r="M229" s="41"/>
      <c r="N229" s="41"/>
      <c r="O229" s="44"/>
      <c r="P229" s="44"/>
      <c r="Q229" s="44"/>
      <c r="R229" s="44"/>
    </row>
    <row r="230" spans="1:18" s="40" customFormat="1" ht="15" customHeight="1">
      <c r="A230" s="32" t="s">
        <v>7</v>
      </c>
      <c r="B230" s="30">
        <v>0.4438</v>
      </c>
      <c r="C230" s="30">
        <v>0.4077</v>
      </c>
      <c r="D230" s="30">
        <v>0.3788</v>
      </c>
      <c r="E230" s="30">
        <v>0.4315</v>
      </c>
      <c r="F230" s="30">
        <v>0.4606</v>
      </c>
      <c r="G230" s="30">
        <v>0.5704</v>
      </c>
      <c r="L230" s="48"/>
      <c r="M230" s="41"/>
      <c r="N230" s="41"/>
      <c r="O230" s="44"/>
      <c r="P230" s="44"/>
      <c r="Q230" s="44"/>
      <c r="R230" s="44"/>
    </row>
    <row r="231" spans="1:18" s="40" customFormat="1" ht="15" customHeight="1">
      <c r="A231" s="32" t="s">
        <v>8</v>
      </c>
      <c r="B231" s="30">
        <v>0.4184</v>
      </c>
      <c r="C231" s="30">
        <v>0.3814</v>
      </c>
      <c r="D231" s="30">
        <v>0.3928</v>
      </c>
      <c r="E231" s="30">
        <v>0.4169</v>
      </c>
      <c r="F231" s="30">
        <v>0.4838</v>
      </c>
      <c r="G231" s="30">
        <v>0.5179</v>
      </c>
      <c r="L231" s="48"/>
      <c r="M231" s="41"/>
      <c r="N231" s="41"/>
      <c r="O231" s="44"/>
      <c r="P231" s="44"/>
      <c r="Q231" s="44"/>
      <c r="R231" s="44"/>
    </row>
    <row r="232" spans="1:18" s="40" customFormat="1" ht="15" customHeight="1">
      <c r="A232" s="33" t="s">
        <v>9</v>
      </c>
      <c r="B232" s="30">
        <v>0.4279</v>
      </c>
      <c r="C232" s="30"/>
      <c r="D232" s="30">
        <v>0.3941</v>
      </c>
      <c r="E232" s="30"/>
      <c r="F232" s="30">
        <v>0.4892</v>
      </c>
      <c r="G232" s="30"/>
      <c r="L232" s="48"/>
      <c r="M232" s="41"/>
      <c r="N232" s="41"/>
      <c r="O232" s="44"/>
      <c r="P232" s="44"/>
      <c r="Q232" s="44"/>
      <c r="R232" s="44"/>
    </row>
    <row r="233" spans="1:18" s="40" customFormat="1" ht="15" customHeight="1">
      <c r="A233" s="32" t="s">
        <v>10</v>
      </c>
      <c r="B233" s="30">
        <v>0.4283</v>
      </c>
      <c r="C233" s="30"/>
      <c r="D233" s="30">
        <v>0.4124</v>
      </c>
      <c r="E233" s="30"/>
      <c r="F233" s="30">
        <v>0.4919</v>
      </c>
      <c r="G233" s="30"/>
      <c r="L233" s="48"/>
      <c r="M233" s="41"/>
      <c r="N233" s="41"/>
      <c r="O233" s="44"/>
      <c r="P233" s="44"/>
      <c r="Q233" s="44"/>
      <c r="R233" s="44"/>
    </row>
    <row r="234" spans="1:18" s="40" customFormat="1" ht="15" customHeight="1">
      <c r="A234" s="32" t="s">
        <v>11</v>
      </c>
      <c r="B234" s="30">
        <v>0.4218</v>
      </c>
      <c r="C234" s="30"/>
      <c r="D234" s="30">
        <v>0.4103</v>
      </c>
      <c r="E234" s="30"/>
      <c r="F234" s="30">
        <v>0.5152</v>
      </c>
      <c r="G234" s="34"/>
      <c r="L234" s="48"/>
      <c r="M234" s="41"/>
      <c r="N234" s="41"/>
      <c r="O234" s="44"/>
      <c r="P234" s="44"/>
      <c r="Q234" s="44"/>
      <c r="R234" s="44"/>
    </row>
    <row r="235" spans="1:18" s="52" customFormat="1" ht="24" customHeight="1">
      <c r="A235" s="37" t="s">
        <v>12</v>
      </c>
      <c r="B235" s="65">
        <f aca="true" t="shared" si="12" ref="B235:G235">AVERAGE(B223:B234)</f>
        <v>0.4257666666666667</v>
      </c>
      <c r="C235" s="65">
        <f t="shared" si="12"/>
        <v>0.41890000000000005</v>
      </c>
      <c r="D235" s="65">
        <f t="shared" si="12"/>
        <v>0.39385000000000003</v>
      </c>
      <c r="E235" s="65">
        <f t="shared" si="12"/>
        <v>0.4315444444444445</v>
      </c>
      <c r="F235" s="65">
        <f t="shared" si="12"/>
        <v>0.4927000000000001</v>
      </c>
      <c r="G235" s="65">
        <f t="shared" si="12"/>
        <v>0.5520444444444444</v>
      </c>
      <c r="L235" s="68"/>
      <c r="M235" s="68"/>
      <c r="N235" s="68"/>
      <c r="O235" s="53"/>
      <c r="P235" s="53"/>
      <c r="Q235" s="53"/>
      <c r="R235" s="53"/>
    </row>
    <row r="236" spans="1:16" s="11" customFormat="1" ht="14.25" customHeight="1">
      <c r="A236" s="15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1"/>
      <c r="N236" s="21"/>
      <c r="O236" s="21"/>
      <c r="P236" s="21"/>
    </row>
    <row r="237" spans="1:16" s="11" customFormat="1" ht="14.25" customHeight="1">
      <c r="A237" s="15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1"/>
      <c r="N237" s="21"/>
      <c r="O237" s="21"/>
      <c r="P237" s="21"/>
    </row>
    <row r="238" spans="1:12" s="11" customFormat="1" ht="14.25" customHeight="1">
      <c r="A238" s="15"/>
      <c r="B238" s="20"/>
      <c r="C238" s="20"/>
      <c r="D238" s="20"/>
      <c r="E238" s="22"/>
      <c r="F238" s="20"/>
      <c r="G238" s="20"/>
      <c r="H238" s="20"/>
      <c r="I238" s="20"/>
      <c r="J238" s="20"/>
      <c r="K238" s="20"/>
      <c r="L238" s="20"/>
    </row>
    <row r="239" spans="1:12" s="11" customFormat="1" ht="13.5" customHeight="1">
      <c r="A239" s="15"/>
      <c r="B239" s="20"/>
      <c r="C239" s="20"/>
      <c r="D239" s="20"/>
      <c r="E239" s="22"/>
      <c r="F239" s="20"/>
      <c r="G239" s="20"/>
      <c r="H239" s="20"/>
      <c r="I239" s="20"/>
      <c r="J239" s="20"/>
      <c r="K239" s="20"/>
      <c r="L239" s="20"/>
    </row>
    <row r="240" spans="1:16" s="11" customFormat="1" ht="39" customHeight="1">
      <c r="A240" s="12" t="s">
        <v>152</v>
      </c>
      <c r="B240" s="29" t="s">
        <v>85</v>
      </c>
      <c r="C240" s="29" t="s">
        <v>86</v>
      </c>
      <c r="D240" s="29" t="s">
        <v>87</v>
      </c>
      <c r="E240" s="29" t="s">
        <v>88</v>
      </c>
      <c r="F240" s="29" t="s">
        <v>89</v>
      </c>
      <c r="G240" s="29" t="s">
        <v>90</v>
      </c>
      <c r="N240" s="20"/>
      <c r="O240" s="20"/>
      <c r="P240" s="20"/>
    </row>
    <row r="241" spans="1:16" s="40" customFormat="1" ht="15" customHeight="1">
      <c r="A241" s="32" t="s">
        <v>0</v>
      </c>
      <c r="B241" s="30">
        <v>0.3586</v>
      </c>
      <c r="C241" s="30">
        <v>0.3657</v>
      </c>
      <c r="D241" s="30">
        <v>0.4497</v>
      </c>
      <c r="E241" s="30">
        <v>0.4675</v>
      </c>
      <c r="F241" s="30">
        <v>0.3472</v>
      </c>
      <c r="G241" s="30">
        <v>0.3182</v>
      </c>
      <c r="N241" s="43"/>
      <c r="O241" s="43"/>
      <c r="P241" s="43"/>
    </row>
    <row r="242" spans="1:16" s="40" customFormat="1" ht="15" customHeight="1">
      <c r="A242" s="32" t="s">
        <v>1</v>
      </c>
      <c r="B242" s="49">
        <v>0.3821</v>
      </c>
      <c r="C242" s="49">
        <v>0.3679</v>
      </c>
      <c r="D242" s="30">
        <v>0.5157</v>
      </c>
      <c r="E242" s="30">
        <v>0.521</v>
      </c>
      <c r="F242" s="30">
        <v>0.364</v>
      </c>
      <c r="G242" s="30">
        <v>0.333</v>
      </c>
      <c r="N242" s="43"/>
      <c r="O242" s="43"/>
      <c r="P242" s="43"/>
    </row>
    <row r="243" spans="1:16" s="40" customFormat="1" ht="15" customHeight="1">
      <c r="A243" s="32" t="s">
        <v>2</v>
      </c>
      <c r="B243" s="30">
        <v>0.3716</v>
      </c>
      <c r="C243" s="30">
        <v>0.3753</v>
      </c>
      <c r="D243" s="30">
        <v>0.4952</v>
      </c>
      <c r="E243" s="30">
        <v>0.4811</v>
      </c>
      <c r="F243" s="30">
        <v>0.35</v>
      </c>
      <c r="G243" s="30">
        <v>0.3016</v>
      </c>
      <c r="N243" s="43"/>
      <c r="O243" s="43"/>
      <c r="P243" s="43"/>
    </row>
    <row r="244" spans="1:16" s="40" customFormat="1" ht="15" customHeight="1">
      <c r="A244" s="32" t="s">
        <v>3</v>
      </c>
      <c r="B244" s="30">
        <v>0.3841</v>
      </c>
      <c r="C244" s="30">
        <v>0.3808</v>
      </c>
      <c r="D244" s="30">
        <v>0.4992</v>
      </c>
      <c r="E244" s="30">
        <v>0.4418</v>
      </c>
      <c r="F244" s="30">
        <v>0.3318</v>
      </c>
      <c r="G244" s="30">
        <v>0.3034</v>
      </c>
      <c r="N244" s="43"/>
      <c r="O244" s="43"/>
      <c r="P244" s="43"/>
    </row>
    <row r="245" spans="1:16" s="40" customFormat="1" ht="15" customHeight="1">
      <c r="A245" s="32" t="s">
        <v>4</v>
      </c>
      <c r="B245" s="30">
        <v>0.3623</v>
      </c>
      <c r="C245" s="30">
        <v>0.3805</v>
      </c>
      <c r="D245" s="30">
        <v>0.4928</v>
      </c>
      <c r="E245" s="30">
        <v>0.4701</v>
      </c>
      <c r="F245" s="30">
        <v>0.3325</v>
      </c>
      <c r="G245" s="30">
        <v>0.2873</v>
      </c>
      <c r="N245" s="43"/>
      <c r="O245" s="43"/>
      <c r="P245" s="43"/>
    </row>
    <row r="246" spans="1:16" s="40" customFormat="1" ht="15" customHeight="1">
      <c r="A246" s="32" t="s">
        <v>5</v>
      </c>
      <c r="B246" s="30">
        <v>0.3803</v>
      </c>
      <c r="C246" s="30">
        <v>0.3744</v>
      </c>
      <c r="D246" s="30">
        <v>0.4782</v>
      </c>
      <c r="E246" s="30">
        <v>0.5016</v>
      </c>
      <c r="F246" s="30">
        <v>0.29</v>
      </c>
      <c r="G246" s="30">
        <v>0.2883</v>
      </c>
      <c r="N246" s="43"/>
      <c r="O246" s="43"/>
      <c r="P246" s="43"/>
    </row>
    <row r="247" spans="1:16" s="40" customFormat="1" ht="15" customHeight="1">
      <c r="A247" s="32" t="s">
        <v>6</v>
      </c>
      <c r="B247" s="30">
        <v>0.403</v>
      </c>
      <c r="C247" s="30">
        <v>0.4182</v>
      </c>
      <c r="D247" s="30">
        <v>0.5046</v>
      </c>
      <c r="E247" s="30">
        <v>0.4974</v>
      </c>
      <c r="F247" s="30">
        <v>0.3644</v>
      </c>
      <c r="G247" s="30">
        <v>0.2944</v>
      </c>
      <c r="N247" s="43"/>
      <c r="O247" s="43"/>
      <c r="P247" s="43"/>
    </row>
    <row r="248" spans="1:16" s="40" customFormat="1" ht="15" customHeight="1">
      <c r="A248" s="32" t="s">
        <v>7</v>
      </c>
      <c r="B248" s="30">
        <v>0.4073</v>
      </c>
      <c r="C248" s="30">
        <v>0.394</v>
      </c>
      <c r="D248" s="30">
        <v>0.5309</v>
      </c>
      <c r="E248" s="30">
        <v>0.5026</v>
      </c>
      <c r="F248" s="30">
        <v>0.3247</v>
      </c>
      <c r="G248" s="30">
        <v>0.3104</v>
      </c>
      <c r="N248" s="43"/>
      <c r="O248" s="43"/>
      <c r="P248" s="43"/>
    </row>
    <row r="249" spans="1:7" s="40" customFormat="1" ht="15" customHeight="1">
      <c r="A249" s="32" t="s">
        <v>8</v>
      </c>
      <c r="B249" s="30">
        <v>0.3688</v>
      </c>
      <c r="C249" s="30">
        <v>0.3787</v>
      </c>
      <c r="D249" s="30">
        <v>0.4782</v>
      </c>
      <c r="E249" s="30">
        <v>0.4969</v>
      </c>
      <c r="F249" s="30">
        <v>0.3009</v>
      </c>
      <c r="G249" s="30">
        <v>0.3322</v>
      </c>
    </row>
    <row r="250" spans="1:7" s="40" customFormat="1" ht="15" customHeight="1">
      <c r="A250" s="33" t="s">
        <v>9</v>
      </c>
      <c r="B250" s="30">
        <v>0.3724</v>
      </c>
      <c r="C250" s="30"/>
      <c r="D250" s="30">
        <v>0.4165</v>
      </c>
      <c r="E250" s="30"/>
      <c r="F250" s="30">
        <v>0.2947</v>
      </c>
      <c r="G250" s="30"/>
    </row>
    <row r="251" spans="1:7" s="40" customFormat="1" ht="15" customHeight="1">
      <c r="A251" s="32" t="s">
        <v>10</v>
      </c>
      <c r="B251" s="30">
        <v>0.3645</v>
      </c>
      <c r="C251" s="30"/>
      <c r="D251" s="30">
        <v>0.4803</v>
      </c>
      <c r="E251" s="30"/>
      <c r="F251" s="30">
        <v>0.3023</v>
      </c>
      <c r="G251" s="30"/>
    </row>
    <row r="252" spans="1:7" s="40" customFormat="1" ht="15" customHeight="1">
      <c r="A252" s="32" t="s">
        <v>11</v>
      </c>
      <c r="B252" s="30">
        <v>0.3635</v>
      </c>
      <c r="C252" s="30"/>
      <c r="D252" s="30">
        <v>0.4692</v>
      </c>
      <c r="E252" s="30"/>
      <c r="F252" s="30">
        <v>0.3046</v>
      </c>
      <c r="G252" s="30"/>
    </row>
    <row r="253" spans="1:7" s="52" customFormat="1" ht="24" customHeight="1">
      <c r="A253" s="37" t="s">
        <v>12</v>
      </c>
      <c r="B253" s="65">
        <f aca="true" t="shared" si="13" ref="B253:G253">AVERAGE(B241:B252)</f>
        <v>0.3765416666666666</v>
      </c>
      <c r="C253" s="65">
        <f t="shared" si="13"/>
        <v>0.38172222222222224</v>
      </c>
      <c r="D253" s="65">
        <f t="shared" si="13"/>
        <v>0.4842083333333333</v>
      </c>
      <c r="E253" s="65">
        <f t="shared" si="13"/>
        <v>0.48666666666666664</v>
      </c>
      <c r="F253" s="65">
        <f t="shared" si="13"/>
        <v>0.32559166666666667</v>
      </c>
      <c r="G253" s="65">
        <f t="shared" si="13"/>
        <v>0.3076444444444444</v>
      </c>
    </row>
    <row r="254" spans="1:7" s="11" customFormat="1" ht="14.25" customHeight="1">
      <c r="A254" s="15"/>
      <c r="B254" s="20"/>
      <c r="C254" s="20"/>
      <c r="D254" s="20"/>
      <c r="E254" s="20"/>
      <c r="F254" s="20"/>
      <c r="G254" s="20"/>
    </row>
    <row r="255" spans="1:13" s="11" customFormat="1" ht="14.25" customHeight="1">
      <c r="A255" s="15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s="11" customFormat="1" ht="14.25" customHeight="1">
      <c r="A256" s="15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s="11" customFormat="1" ht="14.25" customHeight="1">
      <c r="A257" s="15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s="11" customFormat="1" ht="48.75" customHeight="1">
      <c r="A258" s="35" t="s">
        <v>151</v>
      </c>
      <c r="B258" s="29" t="s">
        <v>91</v>
      </c>
      <c r="C258" s="29" t="s">
        <v>92</v>
      </c>
      <c r="D258" s="29" t="s">
        <v>93</v>
      </c>
      <c r="E258" s="29" t="s">
        <v>94</v>
      </c>
      <c r="F258" s="29" t="s">
        <v>95</v>
      </c>
      <c r="G258" s="29" t="s">
        <v>96</v>
      </c>
      <c r="H258" s="20"/>
      <c r="I258" s="20"/>
      <c r="J258" s="20"/>
      <c r="K258" s="20"/>
      <c r="L258" s="20"/>
      <c r="M258" s="20"/>
    </row>
    <row r="259" spans="1:13" s="40" customFormat="1" ht="15" customHeight="1">
      <c r="A259" s="32" t="s">
        <v>0</v>
      </c>
      <c r="B259" s="30">
        <v>0.4555</v>
      </c>
      <c r="C259" s="30">
        <v>0.4761</v>
      </c>
      <c r="D259" s="30">
        <v>0.4114</v>
      </c>
      <c r="E259" s="30">
        <v>0.425</v>
      </c>
      <c r="F259" s="30">
        <v>0.2162</v>
      </c>
      <c r="G259" s="30">
        <v>0.2878</v>
      </c>
      <c r="H259" s="43"/>
      <c r="I259" s="43"/>
      <c r="J259" s="43"/>
      <c r="K259" s="43"/>
      <c r="L259" s="43"/>
      <c r="M259" s="43"/>
    </row>
    <row r="260" spans="1:13" s="40" customFormat="1" ht="15" customHeight="1">
      <c r="A260" s="32" t="s">
        <v>1</v>
      </c>
      <c r="B260" s="30">
        <v>0.4292</v>
      </c>
      <c r="C260" s="30">
        <v>0.4509</v>
      </c>
      <c r="D260" s="49">
        <v>0.4342</v>
      </c>
      <c r="E260" s="49">
        <v>0.4969</v>
      </c>
      <c r="F260" s="30">
        <v>0.1181</v>
      </c>
      <c r="G260" s="30">
        <v>0.2871</v>
      </c>
      <c r="H260" s="43"/>
      <c r="I260" s="43"/>
      <c r="J260" s="43"/>
      <c r="K260" s="43"/>
      <c r="L260" s="43"/>
      <c r="M260" s="43"/>
    </row>
    <row r="261" spans="1:13" s="40" customFormat="1" ht="15" customHeight="1">
      <c r="A261" s="32" t="s">
        <v>2</v>
      </c>
      <c r="B261" s="30">
        <v>0.4199</v>
      </c>
      <c r="C261" s="30">
        <v>0.4479</v>
      </c>
      <c r="D261" s="30">
        <v>0.3926</v>
      </c>
      <c r="E261" s="30">
        <v>0.4571</v>
      </c>
      <c r="F261" s="30">
        <v>0.2952</v>
      </c>
      <c r="G261" s="30">
        <v>0.2901</v>
      </c>
      <c r="H261" s="43"/>
      <c r="I261" s="43"/>
      <c r="J261" s="43"/>
      <c r="K261" s="43"/>
      <c r="L261" s="43"/>
      <c r="M261" s="43"/>
    </row>
    <row r="262" spans="1:13" s="40" customFormat="1" ht="15" customHeight="1">
      <c r="A262" s="32" t="s">
        <v>3</v>
      </c>
      <c r="B262" s="30">
        <v>0.4033</v>
      </c>
      <c r="C262" s="30">
        <v>0.4416</v>
      </c>
      <c r="D262" s="30">
        <v>0.3941</v>
      </c>
      <c r="E262" s="30">
        <v>0.3353</v>
      </c>
      <c r="F262" s="30">
        <v>0.2697</v>
      </c>
      <c r="G262" s="30">
        <v>0.263</v>
      </c>
      <c r="H262" s="43"/>
      <c r="I262" s="43"/>
      <c r="J262" s="43"/>
      <c r="K262" s="43"/>
      <c r="L262" s="43"/>
      <c r="M262" s="43"/>
    </row>
    <row r="263" spans="1:13" s="40" customFormat="1" ht="15" customHeight="1">
      <c r="A263" s="32" t="s">
        <v>4</v>
      </c>
      <c r="B263" s="30">
        <v>0.3887</v>
      </c>
      <c r="C263" s="30">
        <v>0.35</v>
      </c>
      <c r="D263" s="30">
        <v>0.4</v>
      </c>
      <c r="E263" s="30">
        <v>0.3595</v>
      </c>
      <c r="F263" s="30">
        <v>0.3203</v>
      </c>
      <c r="G263" s="30">
        <v>0.2741</v>
      </c>
      <c r="H263" s="43"/>
      <c r="I263" s="43"/>
      <c r="J263" s="43"/>
      <c r="K263" s="43"/>
      <c r="L263" s="43"/>
      <c r="M263" s="43"/>
    </row>
    <row r="264" spans="1:13" s="40" customFormat="1" ht="15" customHeight="1">
      <c r="A264" s="32" t="s">
        <v>5</v>
      </c>
      <c r="B264" s="30">
        <v>0.4057</v>
      </c>
      <c r="C264" s="30">
        <v>0.4364</v>
      </c>
      <c r="D264" s="30">
        <v>0.3788</v>
      </c>
      <c r="E264" s="30">
        <v>0.3382</v>
      </c>
      <c r="F264" s="30">
        <v>0.2781</v>
      </c>
      <c r="G264" s="30">
        <v>0.2514</v>
      </c>
      <c r="H264" s="43"/>
      <c r="I264" s="43"/>
      <c r="J264" s="43"/>
      <c r="K264" s="43"/>
      <c r="L264" s="43"/>
      <c r="M264" s="43"/>
    </row>
    <row r="265" spans="1:13" s="40" customFormat="1" ht="15" customHeight="1">
      <c r="A265" s="32" t="s">
        <v>6</v>
      </c>
      <c r="B265" s="30">
        <v>0.4096</v>
      </c>
      <c r="C265" s="30">
        <v>0.3752</v>
      </c>
      <c r="D265" s="30">
        <v>0.2971</v>
      </c>
      <c r="E265" s="30">
        <v>0.3483</v>
      </c>
      <c r="F265" s="30">
        <v>0.2734</v>
      </c>
      <c r="G265" s="30">
        <v>0.2625</v>
      </c>
      <c r="H265" s="43"/>
      <c r="I265" s="43"/>
      <c r="J265" s="43"/>
      <c r="K265" s="43"/>
      <c r="L265" s="43"/>
      <c r="M265" s="43"/>
    </row>
    <row r="266" spans="1:13" s="40" customFormat="1" ht="15" customHeight="1">
      <c r="A266" s="32" t="s">
        <v>7</v>
      </c>
      <c r="B266" s="30">
        <v>0.4372</v>
      </c>
      <c r="C266" s="30">
        <v>0.392</v>
      </c>
      <c r="D266" s="30">
        <v>0.4654</v>
      </c>
      <c r="E266" s="30">
        <v>0.3515</v>
      </c>
      <c r="F266" s="30">
        <v>0.2747</v>
      </c>
      <c r="G266" s="30">
        <v>0.28</v>
      </c>
      <c r="H266" s="43"/>
      <c r="I266" s="43"/>
      <c r="J266" s="43"/>
      <c r="K266" s="43"/>
      <c r="L266" s="43"/>
      <c r="M266" s="43"/>
    </row>
    <row r="267" spans="1:13" s="40" customFormat="1" ht="15" customHeight="1">
      <c r="A267" s="32" t="s">
        <v>8</v>
      </c>
      <c r="B267" s="30">
        <v>0.3709</v>
      </c>
      <c r="C267" s="30">
        <v>0.4073</v>
      </c>
      <c r="D267" s="30">
        <v>0.3871</v>
      </c>
      <c r="E267" s="30">
        <v>0.4032</v>
      </c>
      <c r="F267" s="30">
        <v>0.2718</v>
      </c>
      <c r="G267" s="30">
        <v>0.281</v>
      </c>
      <c r="H267" s="43"/>
      <c r="I267" s="43"/>
      <c r="J267" s="43"/>
      <c r="K267" s="43"/>
      <c r="L267" s="43"/>
      <c r="M267" s="43"/>
    </row>
    <row r="268" spans="1:13" s="40" customFormat="1" ht="15" customHeight="1">
      <c r="A268" s="33" t="s">
        <v>9</v>
      </c>
      <c r="B268" s="30">
        <v>0.4265</v>
      </c>
      <c r="C268" s="30"/>
      <c r="D268" s="30">
        <v>0.3024</v>
      </c>
      <c r="E268" s="30"/>
      <c r="F268" s="30">
        <v>0.2746</v>
      </c>
      <c r="G268" s="30"/>
      <c r="H268" s="43"/>
      <c r="I268" s="43"/>
      <c r="J268" s="43"/>
      <c r="K268" s="43"/>
      <c r="L268" s="43"/>
      <c r="M268" s="43"/>
    </row>
    <row r="269" spans="1:13" s="40" customFormat="1" ht="15" customHeight="1">
      <c r="A269" s="32" t="s">
        <v>10</v>
      </c>
      <c r="B269" s="30">
        <v>0.4941</v>
      </c>
      <c r="C269" s="30"/>
      <c r="D269" s="30">
        <v>0.4827</v>
      </c>
      <c r="E269" s="30"/>
      <c r="F269" s="30">
        <v>0.2873</v>
      </c>
      <c r="G269" s="30"/>
      <c r="H269" s="43"/>
      <c r="I269" s="43"/>
      <c r="J269" s="43"/>
      <c r="K269" s="43"/>
      <c r="L269" s="43"/>
      <c r="M269" s="43"/>
    </row>
    <row r="270" spans="1:13" s="40" customFormat="1" ht="15" customHeight="1">
      <c r="A270" s="32" t="s">
        <v>11</v>
      </c>
      <c r="B270" s="30">
        <v>0.46</v>
      </c>
      <c r="C270" s="34"/>
      <c r="D270" s="30">
        <v>0.38</v>
      </c>
      <c r="E270" s="30"/>
      <c r="F270" s="30">
        <v>0.2756</v>
      </c>
      <c r="G270" s="30"/>
      <c r="H270" s="43"/>
      <c r="I270" s="43"/>
      <c r="J270" s="43"/>
      <c r="K270" s="43"/>
      <c r="L270" s="43"/>
      <c r="M270" s="43"/>
    </row>
    <row r="271" spans="1:13" s="52" customFormat="1" ht="24" customHeight="1">
      <c r="A271" s="37" t="s">
        <v>12</v>
      </c>
      <c r="B271" s="65">
        <f aca="true" t="shared" si="14" ref="B271:G271">AVERAGE(B259:B270)</f>
        <v>0.42504999999999993</v>
      </c>
      <c r="C271" s="65">
        <f t="shared" si="14"/>
        <v>0.41971111111111115</v>
      </c>
      <c r="D271" s="65">
        <f t="shared" si="14"/>
        <v>0.39381666666666665</v>
      </c>
      <c r="E271" s="65">
        <f t="shared" si="14"/>
        <v>0.39055555555555554</v>
      </c>
      <c r="F271" s="65">
        <f t="shared" si="14"/>
        <v>0.26291666666666663</v>
      </c>
      <c r="G271" s="65">
        <f t="shared" si="14"/>
        <v>0.27522222222222226</v>
      </c>
      <c r="H271" s="68"/>
      <c r="I271" s="68"/>
      <c r="J271" s="68"/>
      <c r="K271" s="68"/>
      <c r="L271" s="68"/>
      <c r="M271" s="68"/>
    </row>
    <row r="272" spans="1:13" s="11" customFormat="1" ht="14.25" customHeight="1">
      <c r="A272" s="15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s="11" customFormat="1" ht="14.25" customHeight="1">
      <c r="A273" s="15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s="11" customFormat="1" ht="14.25" customHeight="1">
      <c r="A274" s="15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s="11" customFormat="1" ht="14.25" customHeight="1">
      <c r="A275" s="15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7" s="11" customFormat="1" ht="40.5" customHeight="1">
      <c r="A276" s="12" t="s">
        <v>152</v>
      </c>
      <c r="B276" s="29" t="s">
        <v>97</v>
      </c>
      <c r="C276" s="29" t="s">
        <v>98</v>
      </c>
      <c r="D276" s="29" t="s">
        <v>99</v>
      </c>
      <c r="E276" s="29" t="s">
        <v>100</v>
      </c>
      <c r="F276" s="29" t="s">
        <v>101</v>
      </c>
      <c r="G276" s="29" t="s">
        <v>104</v>
      </c>
    </row>
    <row r="277" spans="1:7" s="40" customFormat="1" ht="15" customHeight="1">
      <c r="A277" s="32" t="s">
        <v>0</v>
      </c>
      <c r="B277" s="30">
        <v>0.3524</v>
      </c>
      <c r="C277" s="30">
        <v>0.3879</v>
      </c>
      <c r="D277" s="30">
        <v>0.3042</v>
      </c>
      <c r="E277" s="30">
        <v>0.3022</v>
      </c>
      <c r="F277" s="30">
        <v>0.2784</v>
      </c>
      <c r="G277" s="30">
        <v>0.2583</v>
      </c>
    </row>
    <row r="278" spans="1:7" s="40" customFormat="1" ht="15" customHeight="1">
      <c r="A278" s="32" t="s">
        <v>1</v>
      </c>
      <c r="B278" s="30">
        <v>0.3659</v>
      </c>
      <c r="C278" s="30">
        <v>0.3904</v>
      </c>
      <c r="D278" s="30">
        <v>0.2842</v>
      </c>
      <c r="E278" s="30">
        <v>0.29</v>
      </c>
      <c r="F278" s="49">
        <v>0.2872</v>
      </c>
      <c r="G278" s="49">
        <v>0.2617</v>
      </c>
    </row>
    <row r="279" spans="1:7" s="40" customFormat="1" ht="15" customHeight="1">
      <c r="A279" s="32" t="s">
        <v>2</v>
      </c>
      <c r="B279" s="30">
        <v>0.3424</v>
      </c>
      <c r="C279" s="30">
        <v>0.388</v>
      </c>
      <c r="D279" s="30">
        <v>0.2796</v>
      </c>
      <c r="E279" s="30">
        <v>0.2746</v>
      </c>
      <c r="F279" s="30">
        <v>0.2807</v>
      </c>
      <c r="G279" s="30">
        <v>0.2561</v>
      </c>
    </row>
    <row r="280" spans="1:7" s="40" customFormat="1" ht="15" customHeight="1">
      <c r="A280" s="32" t="s">
        <v>3</v>
      </c>
      <c r="B280" s="30">
        <v>0.3469</v>
      </c>
      <c r="C280" s="30">
        <v>0.3641</v>
      </c>
      <c r="D280" s="30">
        <v>0.2783</v>
      </c>
      <c r="E280" s="30">
        <v>0.2664</v>
      </c>
      <c r="F280" s="30">
        <v>0.3022</v>
      </c>
      <c r="G280" s="30">
        <v>0.2609</v>
      </c>
    </row>
    <row r="281" spans="1:7" s="40" customFormat="1" ht="15" customHeight="1">
      <c r="A281" s="32" t="s">
        <v>4</v>
      </c>
      <c r="B281" s="30">
        <v>0.351</v>
      </c>
      <c r="C281" s="30">
        <v>0.3604</v>
      </c>
      <c r="D281" s="30">
        <v>0.2575</v>
      </c>
      <c r="E281" s="30">
        <v>0.2531</v>
      </c>
      <c r="F281" s="30">
        <v>0.2923</v>
      </c>
      <c r="G281" s="30">
        <v>0.2764</v>
      </c>
    </row>
    <row r="282" spans="1:7" s="40" customFormat="1" ht="15" customHeight="1">
      <c r="A282" s="32" t="s">
        <v>5</v>
      </c>
      <c r="B282" s="30">
        <v>0.3433</v>
      </c>
      <c r="C282" s="30">
        <v>0.3394</v>
      </c>
      <c r="D282" s="30">
        <v>0.253</v>
      </c>
      <c r="E282" s="30">
        <v>0.2406</v>
      </c>
      <c r="F282" s="30">
        <v>0.2956</v>
      </c>
      <c r="G282" s="30">
        <v>0.2867</v>
      </c>
    </row>
    <row r="283" spans="1:7" s="40" customFormat="1" ht="15" customHeight="1">
      <c r="A283" s="32" t="s">
        <v>6</v>
      </c>
      <c r="B283" s="30">
        <v>0.3506</v>
      </c>
      <c r="C283" s="30">
        <v>0.3402</v>
      </c>
      <c r="D283" s="30">
        <v>0.2596</v>
      </c>
      <c r="E283" s="30">
        <v>0.243</v>
      </c>
      <c r="F283" s="30">
        <v>0.3</v>
      </c>
      <c r="G283" s="30">
        <v>0.2854</v>
      </c>
    </row>
    <row r="284" spans="1:7" s="40" customFormat="1" ht="15" customHeight="1">
      <c r="A284" s="32" t="s">
        <v>7</v>
      </c>
      <c r="B284" s="30">
        <v>0.3469</v>
      </c>
      <c r="C284" s="30">
        <v>0.3593</v>
      </c>
      <c r="D284" s="30">
        <v>0.2595</v>
      </c>
      <c r="E284" s="30">
        <v>0.2346</v>
      </c>
      <c r="F284" s="30">
        <v>0.2891</v>
      </c>
      <c r="G284" s="30">
        <v>0.2857</v>
      </c>
    </row>
    <row r="285" spans="1:7" s="40" customFormat="1" ht="15" customHeight="1">
      <c r="A285" s="32" t="s">
        <v>8</v>
      </c>
      <c r="B285" s="30">
        <v>0.3484</v>
      </c>
      <c r="C285" s="30">
        <v>0.3408</v>
      </c>
      <c r="D285" s="30">
        <v>0.2539</v>
      </c>
      <c r="E285" s="30">
        <v>0.2528</v>
      </c>
      <c r="F285" s="30">
        <v>0.2953</v>
      </c>
      <c r="G285" s="30">
        <v>0.2878</v>
      </c>
    </row>
    <row r="286" spans="1:7" s="40" customFormat="1" ht="15" customHeight="1">
      <c r="A286" s="33" t="s">
        <v>9</v>
      </c>
      <c r="B286" s="30">
        <v>0.3721</v>
      </c>
      <c r="C286" s="30"/>
      <c r="D286" s="30">
        <v>0.285</v>
      </c>
      <c r="E286" s="30"/>
      <c r="F286" s="30">
        <v>0.3282</v>
      </c>
      <c r="G286" s="30"/>
    </row>
    <row r="287" spans="1:7" s="40" customFormat="1" ht="15" customHeight="1">
      <c r="A287" s="32" t="s">
        <v>10</v>
      </c>
      <c r="B287" s="30">
        <v>0.3957</v>
      </c>
      <c r="C287" s="30"/>
      <c r="D287" s="30">
        <v>0.2842</v>
      </c>
      <c r="E287" s="30"/>
      <c r="F287" s="30">
        <v>0.3</v>
      </c>
      <c r="G287" s="30"/>
    </row>
    <row r="288" spans="1:7" s="40" customFormat="1" ht="15" customHeight="1">
      <c r="A288" s="32" t="s">
        <v>11</v>
      </c>
      <c r="B288" s="30">
        <v>0.4</v>
      </c>
      <c r="C288" s="30"/>
      <c r="D288" s="30">
        <v>0.2933</v>
      </c>
      <c r="E288" s="34"/>
      <c r="F288" s="30">
        <v>0.2809</v>
      </c>
      <c r="G288" s="30"/>
    </row>
    <row r="289" spans="1:7" s="55" customFormat="1" ht="24" customHeight="1">
      <c r="A289" s="37" t="s">
        <v>12</v>
      </c>
      <c r="B289" s="38">
        <f aca="true" t="shared" si="15" ref="B289:G289">AVERAGE(B277:B288)</f>
        <v>0.3596333333333334</v>
      </c>
      <c r="C289" s="38">
        <f t="shared" si="15"/>
        <v>0.36338888888888893</v>
      </c>
      <c r="D289" s="38">
        <f t="shared" si="15"/>
        <v>0.27435833333333337</v>
      </c>
      <c r="E289" s="38">
        <f t="shared" si="15"/>
        <v>0.2619222222222222</v>
      </c>
      <c r="F289" s="38">
        <f t="shared" si="15"/>
        <v>0.2941583333333333</v>
      </c>
      <c r="G289" s="38">
        <f t="shared" si="15"/>
        <v>0.2732222222222222</v>
      </c>
    </row>
    <row r="290" s="11" customFormat="1" ht="14.25"/>
    <row r="291" s="11" customFormat="1" ht="14.25"/>
    <row r="294" spans="1:7" ht="40.5" customHeight="1">
      <c r="A294" s="9" t="s">
        <v>152</v>
      </c>
      <c r="B294" s="29" t="s">
        <v>102</v>
      </c>
      <c r="C294" s="29" t="s">
        <v>103</v>
      </c>
      <c r="D294" s="29" t="s">
        <v>105</v>
      </c>
      <c r="E294" s="29" t="s">
        <v>106</v>
      </c>
      <c r="F294" s="29" t="s">
        <v>107</v>
      </c>
      <c r="G294" s="29" t="s">
        <v>108</v>
      </c>
    </row>
    <row r="295" spans="1:7" s="40" customFormat="1" ht="15" customHeight="1">
      <c r="A295" s="32" t="s">
        <v>0</v>
      </c>
      <c r="B295" s="30">
        <v>0.4444</v>
      </c>
      <c r="C295" s="30">
        <v>0.4181</v>
      </c>
      <c r="D295" s="30">
        <v>0.3908</v>
      </c>
      <c r="E295" s="30">
        <v>0.4889</v>
      </c>
      <c r="F295" s="30">
        <v>0.2721</v>
      </c>
      <c r="G295" s="30">
        <v>0.2824</v>
      </c>
    </row>
    <row r="296" spans="1:7" s="40" customFormat="1" ht="15" customHeight="1">
      <c r="A296" s="32" t="s">
        <v>1</v>
      </c>
      <c r="B296" s="30">
        <v>0.4333</v>
      </c>
      <c r="C296" s="30">
        <v>0.4341</v>
      </c>
      <c r="D296" s="30">
        <v>0.3706</v>
      </c>
      <c r="E296" s="30">
        <v>0.465</v>
      </c>
      <c r="F296" s="30">
        <v>0.2617</v>
      </c>
      <c r="G296" s="30">
        <v>0.3145</v>
      </c>
    </row>
    <row r="297" spans="1:18" s="40" customFormat="1" ht="15" customHeight="1">
      <c r="A297" s="32" t="s">
        <v>2</v>
      </c>
      <c r="B297" s="30">
        <v>0.4366</v>
      </c>
      <c r="C297" s="30">
        <v>0.4204</v>
      </c>
      <c r="D297" s="30">
        <v>0.3724</v>
      </c>
      <c r="E297" s="30">
        <v>0.4189</v>
      </c>
      <c r="F297" s="30">
        <v>0.2538</v>
      </c>
      <c r="G297" s="30">
        <v>0.2973</v>
      </c>
      <c r="P297" s="42"/>
      <c r="Q297" s="42"/>
      <c r="R297" s="42"/>
    </row>
    <row r="298" spans="1:18" s="40" customFormat="1" ht="15" customHeight="1">
      <c r="A298" s="32" t="s">
        <v>3</v>
      </c>
      <c r="B298" s="30">
        <v>0.4732</v>
      </c>
      <c r="C298" s="30">
        <v>0.3909</v>
      </c>
      <c r="D298" s="30">
        <v>0.3557</v>
      </c>
      <c r="E298" s="30">
        <v>0.3534</v>
      </c>
      <c r="F298" s="30">
        <v>0.267</v>
      </c>
      <c r="G298" s="30">
        <v>0.2917</v>
      </c>
      <c r="P298" s="41"/>
      <c r="Q298" s="41"/>
      <c r="R298" s="41"/>
    </row>
    <row r="299" spans="1:18" s="40" customFormat="1" ht="15" customHeight="1">
      <c r="A299" s="32" t="s">
        <v>4</v>
      </c>
      <c r="B299" s="30">
        <v>0.3976</v>
      </c>
      <c r="C299" s="30">
        <v>0.3732</v>
      </c>
      <c r="D299" s="30">
        <v>0.3384</v>
      </c>
      <c r="E299" s="30">
        <v>0.3615</v>
      </c>
      <c r="F299" s="30">
        <v>0.262</v>
      </c>
      <c r="G299" s="30">
        <v>0.2908</v>
      </c>
      <c r="P299" s="41"/>
      <c r="Q299" s="41"/>
      <c r="R299" s="41"/>
    </row>
    <row r="300" spans="1:18" s="40" customFormat="1" ht="15" customHeight="1">
      <c r="A300" s="32" t="s">
        <v>5</v>
      </c>
      <c r="B300" s="30">
        <v>0.3709</v>
      </c>
      <c r="C300" s="30">
        <v>0.3554</v>
      </c>
      <c r="D300" s="30">
        <v>0.3127</v>
      </c>
      <c r="E300" s="30">
        <v>0.3356</v>
      </c>
      <c r="F300" s="30">
        <v>0.257</v>
      </c>
      <c r="G300" s="30">
        <v>0.2761</v>
      </c>
      <c r="P300" s="41"/>
      <c r="Q300" s="41"/>
      <c r="R300" s="41"/>
    </row>
    <row r="301" spans="1:18" s="40" customFormat="1" ht="15" customHeight="1">
      <c r="A301" s="32" t="s">
        <v>6</v>
      </c>
      <c r="B301" s="30">
        <v>0.3867</v>
      </c>
      <c r="C301" s="30">
        <v>0.3758</v>
      </c>
      <c r="D301" s="30">
        <v>0.3393</v>
      </c>
      <c r="E301" s="30">
        <v>0.3576</v>
      </c>
      <c r="F301" s="30">
        <v>0.2625</v>
      </c>
      <c r="G301" s="30">
        <v>0.3029</v>
      </c>
      <c r="P301" s="41"/>
      <c r="Q301" s="41"/>
      <c r="R301" s="41"/>
    </row>
    <row r="302" spans="1:18" s="40" customFormat="1" ht="15" customHeight="1">
      <c r="A302" s="32" t="s">
        <v>7</v>
      </c>
      <c r="B302" s="30">
        <v>0.3922</v>
      </c>
      <c r="C302" s="30">
        <v>0.2688</v>
      </c>
      <c r="D302" s="30">
        <v>0.3366</v>
      </c>
      <c r="E302" s="30">
        <v>0.377</v>
      </c>
      <c r="F302" s="30">
        <v>0.2922</v>
      </c>
      <c r="G302" s="30">
        <v>0.3105</v>
      </c>
      <c r="P302" s="41"/>
      <c r="Q302" s="41"/>
      <c r="R302" s="41"/>
    </row>
    <row r="303" spans="1:18" s="40" customFormat="1" ht="15" customHeight="1">
      <c r="A303" s="32" t="s">
        <v>8</v>
      </c>
      <c r="B303" s="30">
        <v>0.395</v>
      </c>
      <c r="C303" s="30">
        <v>0.3832</v>
      </c>
      <c r="D303" s="30">
        <v>0.3227</v>
      </c>
      <c r="E303" s="30">
        <v>0.3456</v>
      </c>
      <c r="F303" s="30">
        <v>0.2644</v>
      </c>
      <c r="G303" s="30">
        <v>0.2964</v>
      </c>
      <c r="P303" s="41"/>
      <c r="Q303" s="41"/>
      <c r="R303" s="41"/>
    </row>
    <row r="304" spans="1:18" s="40" customFormat="1" ht="15" customHeight="1">
      <c r="A304" s="33" t="s">
        <v>9</v>
      </c>
      <c r="B304" s="30">
        <v>0.4462</v>
      </c>
      <c r="C304" s="30"/>
      <c r="D304" s="70">
        <v>0.2065</v>
      </c>
      <c r="E304" s="30"/>
      <c r="F304" s="30">
        <v>0.2583</v>
      </c>
      <c r="G304" s="30"/>
      <c r="P304" s="41"/>
      <c r="Q304" s="41"/>
      <c r="R304" s="41"/>
    </row>
    <row r="305" spans="1:18" s="40" customFormat="1" ht="15" customHeight="1">
      <c r="A305" s="32" t="s">
        <v>10</v>
      </c>
      <c r="B305" s="30">
        <v>0.4523</v>
      </c>
      <c r="C305" s="30"/>
      <c r="D305" s="30">
        <v>0.6531</v>
      </c>
      <c r="E305" s="30"/>
      <c r="F305" s="30">
        <v>0.2539</v>
      </c>
      <c r="G305" s="30"/>
      <c r="P305" s="41"/>
      <c r="Q305" s="41"/>
      <c r="R305" s="41"/>
    </row>
    <row r="306" spans="1:18" s="40" customFormat="1" ht="15" customHeight="1">
      <c r="A306" s="32" t="s">
        <v>11</v>
      </c>
      <c r="B306" s="30">
        <v>0.4366</v>
      </c>
      <c r="C306" s="30"/>
      <c r="D306" s="30">
        <v>0.6164</v>
      </c>
      <c r="E306" s="30"/>
      <c r="F306" s="30">
        <v>0.2564</v>
      </c>
      <c r="G306" s="34"/>
      <c r="P306" s="41"/>
      <c r="Q306" s="41"/>
      <c r="R306" s="41"/>
    </row>
    <row r="307" spans="1:18" s="55" customFormat="1" ht="24" customHeight="1">
      <c r="A307" s="37" t="s">
        <v>12</v>
      </c>
      <c r="B307" s="38">
        <f aca="true" t="shared" si="16" ref="B307:G307">AVERAGE(B295:B306)</f>
        <v>0.42208333333333337</v>
      </c>
      <c r="C307" s="38">
        <f t="shared" si="16"/>
        <v>0.37998888888888893</v>
      </c>
      <c r="D307" s="38">
        <f t="shared" si="16"/>
        <v>0.38460000000000005</v>
      </c>
      <c r="E307" s="38">
        <f t="shared" si="16"/>
        <v>0.3892777777777778</v>
      </c>
      <c r="F307" s="38">
        <f t="shared" si="16"/>
        <v>0.26344166666666674</v>
      </c>
      <c r="G307" s="38">
        <f t="shared" si="16"/>
        <v>0.29584444444444447</v>
      </c>
      <c r="P307" s="54"/>
      <c r="Q307" s="54"/>
      <c r="R307" s="54"/>
    </row>
    <row r="308" spans="1:16" s="11" customFormat="1" ht="14.25" customHeight="1">
      <c r="A308" s="15"/>
      <c r="B308" s="20"/>
      <c r="C308" s="20"/>
      <c r="D308" s="20"/>
      <c r="E308" s="22"/>
      <c r="F308" s="20"/>
      <c r="G308" s="20"/>
      <c r="H308" s="20"/>
      <c r="I308" s="20"/>
      <c r="J308" s="20"/>
      <c r="K308" s="20"/>
      <c r="L308" s="20"/>
      <c r="N308" s="19"/>
      <c r="O308" s="19"/>
      <c r="P308" s="18"/>
    </row>
    <row r="309" spans="1:16" s="11" customFormat="1" ht="14.25" customHeight="1">
      <c r="A309" s="15"/>
      <c r="B309" s="20"/>
      <c r="C309" s="20"/>
      <c r="D309" s="20"/>
      <c r="E309" s="22"/>
      <c r="F309" s="20"/>
      <c r="G309" s="20"/>
      <c r="H309" s="20"/>
      <c r="I309" s="20"/>
      <c r="J309" s="20"/>
      <c r="K309" s="20"/>
      <c r="L309" s="20"/>
      <c r="N309" s="19"/>
      <c r="O309" s="19"/>
      <c r="P309" s="18"/>
    </row>
    <row r="310" spans="1:16" s="11" customFormat="1" ht="14.25" customHeight="1">
      <c r="A310" s="15"/>
      <c r="B310" s="20"/>
      <c r="C310" s="20"/>
      <c r="D310" s="20"/>
      <c r="E310" s="22"/>
      <c r="F310" s="20"/>
      <c r="G310" s="20"/>
      <c r="H310" s="20"/>
      <c r="I310" s="20"/>
      <c r="J310" s="20"/>
      <c r="K310" s="20"/>
      <c r="L310" s="20"/>
      <c r="N310" s="19"/>
      <c r="O310" s="19"/>
      <c r="P310" s="19"/>
    </row>
    <row r="311" spans="1:16" s="11" customFormat="1" ht="14.25" customHeight="1">
      <c r="A311" s="15"/>
      <c r="B311" s="20"/>
      <c r="C311" s="20"/>
      <c r="D311" s="20"/>
      <c r="E311" s="22"/>
      <c r="F311" s="20"/>
      <c r="G311" s="20"/>
      <c r="H311" s="20"/>
      <c r="I311" s="20"/>
      <c r="J311" s="20"/>
      <c r="K311" s="20"/>
      <c r="L311" s="20"/>
      <c r="N311" s="20"/>
      <c r="O311" s="20"/>
      <c r="P311" s="20"/>
    </row>
    <row r="312" spans="1:18" s="11" customFormat="1" ht="40.5" customHeight="1">
      <c r="A312" s="12" t="s">
        <v>152</v>
      </c>
      <c r="B312" s="29" t="s">
        <v>109</v>
      </c>
      <c r="C312" s="29" t="s">
        <v>110</v>
      </c>
      <c r="D312" s="29" t="s">
        <v>146</v>
      </c>
      <c r="E312" s="29" t="s">
        <v>147</v>
      </c>
      <c r="F312" s="29" t="s">
        <v>111</v>
      </c>
      <c r="G312" s="29" t="s">
        <v>112</v>
      </c>
      <c r="P312" s="20"/>
      <c r="Q312" s="20"/>
      <c r="R312" s="20"/>
    </row>
    <row r="313" spans="1:18" s="40" customFormat="1" ht="15" customHeight="1">
      <c r="A313" s="32" t="s">
        <v>0</v>
      </c>
      <c r="B313" s="30">
        <v>0.4316</v>
      </c>
      <c r="C313" s="30">
        <v>0.3699</v>
      </c>
      <c r="D313" s="30">
        <v>0.259</v>
      </c>
      <c r="E313" s="30">
        <v>0.2574</v>
      </c>
      <c r="F313" s="30">
        <v>0.2825</v>
      </c>
      <c r="G313" s="30">
        <v>0.2724</v>
      </c>
      <c r="P313" s="43"/>
      <c r="Q313" s="43"/>
      <c r="R313" s="43"/>
    </row>
    <row r="314" spans="1:18" s="40" customFormat="1" ht="15" customHeight="1">
      <c r="A314" s="32" t="s">
        <v>1</v>
      </c>
      <c r="B314" s="49">
        <v>0.4408</v>
      </c>
      <c r="C314" s="49">
        <v>0.3721</v>
      </c>
      <c r="D314" s="30">
        <v>0.2718</v>
      </c>
      <c r="E314" s="30">
        <v>0.2581</v>
      </c>
      <c r="F314" s="30">
        <v>0.3071</v>
      </c>
      <c r="G314" s="30">
        <v>0.2935</v>
      </c>
      <c r="P314" s="43"/>
      <c r="Q314" s="43"/>
      <c r="R314" s="43"/>
    </row>
    <row r="315" spans="1:18" s="40" customFormat="1" ht="15" customHeight="1">
      <c r="A315" s="32" t="s">
        <v>2</v>
      </c>
      <c r="B315" s="30">
        <v>0.4056</v>
      </c>
      <c r="C315" s="30">
        <v>0.3568</v>
      </c>
      <c r="D315" s="30">
        <v>0.2668</v>
      </c>
      <c r="E315" s="30">
        <v>0.2613</v>
      </c>
      <c r="F315" s="30">
        <v>0.2879</v>
      </c>
      <c r="G315" s="30">
        <v>0.2738</v>
      </c>
      <c r="P315" s="43"/>
      <c r="Q315" s="43"/>
      <c r="R315" s="43"/>
    </row>
    <row r="316" spans="1:18" s="40" customFormat="1" ht="15" customHeight="1">
      <c r="A316" s="32" t="s">
        <v>3</v>
      </c>
      <c r="B316" s="30">
        <v>0.4038</v>
      </c>
      <c r="C316" s="30">
        <v>0.3544</v>
      </c>
      <c r="D316" s="30">
        <v>0.2648</v>
      </c>
      <c r="E316" s="30">
        <v>0.2475</v>
      </c>
      <c r="F316" s="30">
        <v>0.282</v>
      </c>
      <c r="G316" s="30">
        <v>0.2664</v>
      </c>
      <c r="P316" s="43"/>
      <c r="Q316" s="43"/>
      <c r="R316" s="43"/>
    </row>
    <row r="317" spans="1:18" s="40" customFormat="1" ht="15" customHeight="1">
      <c r="A317" s="32" t="s">
        <v>4</v>
      </c>
      <c r="B317" s="30">
        <v>0.375</v>
      </c>
      <c r="C317" s="30">
        <v>0.3447</v>
      </c>
      <c r="D317" s="30">
        <v>0.26</v>
      </c>
      <c r="E317" s="30">
        <v>0.2613</v>
      </c>
      <c r="F317" s="30">
        <v>0.2736</v>
      </c>
      <c r="G317" s="30">
        <v>0.2551</v>
      </c>
      <c r="P317" s="43"/>
      <c r="Q317" s="43"/>
      <c r="R317" s="43"/>
    </row>
    <row r="318" spans="1:18" s="40" customFormat="1" ht="15" customHeight="1">
      <c r="A318" s="32" t="s">
        <v>5</v>
      </c>
      <c r="B318" s="30">
        <v>0.3469</v>
      </c>
      <c r="C318" s="30">
        <v>0.3349</v>
      </c>
      <c r="D318" s="30">
        <v>0.2572</v>
      </c>
      <c r="E318" s="30">
        <v>0.2149</v>
      </c>
      <c r="F318" s="30">
        <v>0.2664</v>
      </c>
      <c r="G318" s="30">
        <v>0.2414</v>
      </c>
      <c r="P318" s="43"/>
      <c r="Q318" s="43"/>
      <c r="R318" s="43"/>
    </row>
    <row r="319" spans="1:18" s="40" customFormat="1" ht="15" customHeight="1">
      <c r="A319" s="32" t="s">
        <v>6</v>
      </c>
      <c r="B319" s="30">
        <v>0.3677</v>
      </c>
      <c r="C319" s="30">
        <v>0.3507</v>
      </c>
      <c r="D319" s="30">
        <v>0.2814</v>
      </c>
      <c r="E319" s="30">
        <v>0.2382</v>
      </c>
      <c r="F319" s="30">
        <v>0.2844</v>
      </c>
      <c r="G319" s="30">
        <v>0.2863</v>
      </c>
      <c r="P319" s="43"/>
      <c r="Q319" s="43"/>
      <c r="R319" s="43"/>
    </row>
    <row r="320" spans="1:18" s="40" customFormat="1" ht="15" customHeight="1">
      <c r="A320" s="32" t="s">
        <v>7</v>
      </c>
      <c r="B320" s="30">
        <v>0.3726</v>
      </c>
      <c r="C320" s="30">
        <v>0.3456</v>
      </c>
      <c r="D320" s="30">
        <v>0.2741</v>
      </c>
      <c r="E320" s="30">
        <v>0.2246</v>
      </c>
      <c r="F320" s="30">
        <v>0.2802</v>
      </c>
      <c r="G320" s="30">
        <v>0.2731</v>
      </c>
      <c r="P320" s="43"/>
      <c r="Q320" s="43"/>
      <c r="R320" s="43"/>
    </row>
    <row r="321" spans="1:7" s="40" customFormat="1" ht="15" customHeight="1">
      <c r="A321" s="32" t="s">
        <v>8</v>
      </c>
      <c r="B321" s="30">
        <v>0.3639</v>
      </c>
      <c r="C321" s="30">
        <v>0.3571</v>
      </c>
      <c r="D321" s="30">
        <v>0.2595</v>
      </c>
      <c r="E321" s="30">
        <v>0.2535</v>
      </c>
      <c r="F321" s="30">
        <v>0.2523</v>
      </c>
      <c r="G321" s="30">
        <v>0.2565</v>
      </c>
    </row>
    <row r="322" spans="1:7" s="40" customFormat="1" ht="15" customHeight="1">
      <c r="A322" s="33" t="s">
        <v>9</v>
      </c>
      <c r="B322" s="30">
        <v>0.3889</v>
      </c>
      <c r="C322" s="30"/>
      <c r="D322" s="30">
        <v>0.2674</v>
      </c>
      <c r="E322" s="30"/>
      <c r="F322" s="30">
        <v>0.2579</v>
      </c>
      <c r="G322" s="30"/>
    </row>
    <row r="323" spans="1:7" s="40" customFormat="1" ht="15" customHeight="1">
      <c r="A323" s="32" t="s">
        <v>10</v>
      </c>
      <c r="B323" s="30">
        <v>0.3709</v>
      </c>
      <c r="C323" s="30"/>
      <c r="D323" s="30">
        <v>0.2627</v>
      </c>
      <c r="E323" s="30"/>
      <c r="F323" s="30">
        <v>0.2653</v>
      </c>
      <c r="G323" s="30"/>
    </row>
    <row r="324" spans="1:7" s="40" customFormat="1" ht="15" customHeight="1">
      <c r="A324" s="32" t="s">
        <v>11</v>
      </c>
      <c r="B324" s="30">
        <v>0.3646</v>
      </c>
      <c r="C324" s="30"/>
      <c r="D324" s="30">
        <v>0.2622</v>
      </c>
      <c r="E324" s="30"/>
      <c r="F324" s="30">
        <v>0.2685</v>
      </c>
      <c r="G324" s="30"/>
    </row>
    <row r="325" spans="1:7" s="55" customFormat="1" ht="24" customHeight="1">
      <c r="A325" s="37" t="s">
        <v>12</v>
      </c>
      <c r="B325" s="38">
        <f aca="true" t="shared" si="17" ref="B325:G325">AVERAGE(B313:B324)</f>
        <v>0.386025</v>
      </c>
      <c r="C325" s="38">
        <f t="shared" si="17"/>
        <v>0.35402222222222224</v>
      </c>
      <c r="D325" s="38">
        <f t="shared" si="17"/>
        <v>0.26557499999999995</v>
      </c>
      <c r="E325" s="38">
        <f t="shared" si="17"/>
        <v>0.24631111111111112</v>
      </c>
      <c r="F325" s="38">
        <f t="shared" si="17"/>
        <v>0.275675</v>
      </c>
      <c r="G325" s="38">
        <f t="shared" si="17"/>
        <v>0.2687222222222222</v>
      </c>
    </row>
    <row r="326" spans="1:7" s="11" customFormat="1" ht="14.25" customHeight="1">
      <c r="A326" s="15"/>
      <c r="B326" s="20"/>
      <c r="C326" s="20"/>
      <c r="D326" s="20"/>
      <c r="E326" s="20"/>
      <c r="F326" s="20"/>
      <c r="G326" s="20"/>
    </row>
    <row r="327" spans="1:7" s="11" customFormat="1" ht="14.25" customHeight="1">
      <c r="A327" s="15"/>
      <c r="B327" s="20"/>
      <c r="C327" s="20"/>
      <c r="D327" s="20"/>
      <c r="E327" s="20"/>
      <c r="F327" s="20"/>
      <c r="G327" s="20"/>
    </row>
    <row r="328" spans="1:15" s="11" customFormat="1" ht="14.25" customHeight="1">
      <c r="A328" s="15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1:15" s="11" customFormat="1" ht="14.25" customHeight="1">
      <c r="A329" s="15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1:15" s="11" customFormat="1" ht="40.5" customHeight="1">
      <c r="A330" s="12" t="s">
        <v>152</v>
      </c>
      <c r="B330" s="29" t="s">
        <v>145</v>
      </c>
      <c r="C330" s="29" t="s">
        <v>144</v>
      </c>
      <c r="D330" s="29" t="s">
        <v>143</v>
      </c>
      <c r="E330" s="29" t="s">
        <v>142</v>
      </c>
      <c r="F330" s="29" t="s">
        <v>113</v>
      </c>
      <c r="G330" s="29" t="s">
        <v>114</v>
      </c>
      <c r="J330" s="20"/>
      <c r="K330" s="20"/>
      <c r="L330" s="20"/>
      <c r="M330" s="20"/>
      <c r="N330" s="20"/>
      <c r="O330" s="20"/>
    </row>
    <row r="331" spans="1:15" s="40" customFormat="1" ht="15" customHeight="1">
      <c r="A331" s="32" t="s">
        <v>0</v>
      </c>
      <c r="B331" s="30">
        <v>0.2925</v>
      </c>
      <c r="C331" s="30">
        <v>0.2808</v>
      </c>
      <c r="D331" s="30">
        <v>0.2748</v>
      </c>
      <c r="E331" s="30">
        <v>0.2437</v>
      </c>
      <c r="F331" s="30">
        <v>0.2958</v>
      </c>
      <c r="G331" s="30">
        <v>0.3318</v>
      </c>
      <c r="J331" s="43"/>
      <c r="K331" s="43"/>
      <c r="L331" s="43"/>
      <c r="M331" s="43"/>
      <c r="N331" s="43"/>
      <c r="O331" s="43"/>
    </row>
    <row r="332" spans="1:15" s="40" customFormat="1" ht="15" customHeight="1">
      <c r="A332" s="32" t="s">
        <v>1</v>
      </c>
      <c r="B332" s="30">
        <v>0.2947</v>
      </c>
      <c r="C332" s="30">
        <v>0.2879</v>
      </c>
      <c r="D332" s="30">
        <v>0.3011</v>
      </c>
      <c r="E332" s="30">
        <v>0.3491</v>
      </c>
      <c r="F332" s="49">
        <v>0.2898</v>
      </c>
      <c r="G332" s="49">
        <v>0.3383</v>
      </c>
      <c r="J332" s="43"/>
      <c r="K332" s="43"/>
      <c r="L332" s="43"/>
      <c r="M332" s="43"/>
      <c r="N332" s="43"/>
      <c r="O332" s="43"/>
    </row>
    <row r="333" spans="1:15" s="40" customFormat="1" ht="15" customHeight="1">
      <c r="A333" s="32" t="s">
        <v>2</v>
      </c>
      <c r="B333" s="30">
        <v>0.2954</v>
      </c>
      <c r="C333" s="30">
        <v>0.2815</v>
      </c>
      <c r="D333" s="30">
        <v>0.2858</v>
      </c>
      <c r="E333" s="30">
        <v>0.3344</v>
      </c>
      <c r="F333" s="30">
        <v>0.2883</v>
      </c>
      <c r="G333" s="30">
        <v>0.2969</v>
      </c>
      <c r="J333" s="43"/>
      <c r="K333" s="43"/>
      <c r="L333" s="43"/>
      <c r="M333" s="43"/>
      <c r="N333" s="43"/>
      <c r="O333" s="43"/>
    </row>
    <row r="334" spans="1:15" s="40" customFormat="1" ht="15" customHeight="1">
      <c r="A334" s="32" t="s">
        <v>3</v>
      </c>
      <c r="B334" s="30">
        <v>0.2919</v>
      </c>
      <c r="C334" s="30">
        <v>0.2826</v>
      </c>
      <c r="D334" s="30">
        <v>0.2938</v>
      </c>
      <c r="E334" s="30">
        <v>0.3371</v>
      </c>
      <c r="F334" s="30">
        <v>0.2913</v>
      </c>
      <c r="G334" s="30">
        <v>0.286</v>
      </c>
      <c r="J334" s="43"/>
      <c r="K334" s="43"/>
      <c r="L334" s="43"/>
      <c r="M334" s="43"/>
      <c r="N334" s="43"/>
      <c r="O334" s="43"/>
    </row>
    <row r="335" spans="1:15" s="40" customFormat="1" ht="15" customHeight="1">
      <c r="A335" s="32" t="s">
        <v>4</v>
      </c>
      <c r="B335" s="30">
        <v>0.29</v>
      </c>
      <c r="C335" s="30">
        <v>0.2757</v>
      </c>
      <c r="D335" s="30">
        <v>0.2913</v>
      </c>
      <c r="E335" s="30">
        <v>0.3398</v>
      </c>
      <c r="F335" s="30">
        <v>0.2714</v>
      </c>
      <c r="G335" s="30">
        <v>0.2785</v>
      </c>
      <c r="J335" s="43"/>
      <c r="K335" s="43"/>
      <c r="L335" s="43"/>
      <c r="M335" s="43"/>
      <c r="N335" s="43"/>
      <c r="O335" s="43"/>
    </row>
    <row r="336" spans="1:15" s="40" customFormat="1" ht="15" customHeight="1">
      <c r="A336" s="32" t="s">
        <v>5</v>
      </c>
      <c r="B336" s="30">
        <v>0.2931</v>
      </c>
      <c r="C336" s="30">
        <v>0.2667</v>
      </c>
      <c r="D336" s="30">
        <v>0.3262</v>
      </c>
      <c r="E336" s="30">
        <v>0.3276</v>
      </c>
      <c r="F336" s="30">
        <v>0.262</v>
      </c>
      <c r="G336" s="30">
        <v>0.2695</v>
      </c>
      <c r="J336" s="43"/>
      <c r="K336" s="43"/>
      <c r="L336" s="43"/>
      <c r="M336" s="43"/>
      <c r="N336" s="43"/>
      <c r="O336" s="43"/>
    </row>
    <row r="337" spans="1:15" s="40" customFormat="1" ht="15" customHeight="1">
      <c r="A337" s="32" t="s">
        <v>6</v>
      </c>
      <c r="B337" s="30">
        <v>0.3017</v>
      </c>
      <c r="C337" s="30">
        <v>0.2743</v>
      </c>
      <c r="D337" s="30">
        <v>0.3314</v>
      </c>
      <c r="E337" s="30">
        <v>0.3556</v>
      </c>
      <c r="F337" s="30">
        <v>0.2819</v>
      </c>
      <c r="G337" s="30">
        <v>0.262</v>
      </c>
      <c r="J337" s="43"/>
      <c r="K337" s="43"/>
      <c r="L337" s="43"/>
      <c r="M337" s="43"/>
      <c r="N337" s="43"/>
      <c r="O337" s="43"/>
    </row>
    <row r="338" spans="1:15" s="40" customFormat="1" ht="15" customHeight="1">
      <c r="A338" s="32" t="s">
        <v>7</v>
      </c>
      <c r="B338" s="30">
        <v>0.3</v>
      </c>
      <c r="C338" s="30">
        <v>0.2846</v>
      </c>
      <c r="D338" s="30">
        <v>0.3265</v>
      </c>
      <c r="E338" s="30">
        <v>0.3391</v>
      </c>
      <c r="F338" s="30">
        <v>0.2782</v>
      </c>
      <c r="G338" s="30">
        <v>0.313</v>
      </c>
      <c r="J338" s="43"/>
      <c r="K338" s="43"/>
      <c r="L338" s="43"/>
      <c r="M338" s="43"/>
      <c r="N338" s="43"/>
      <c r="O338" s="43"/>
    </row>
    <row r="339" spans="1:15" s="40" customFormat="1" ht="15" customHeight="1">
      <c r="A339" s="32" t="s">
        <v>8</v>
      </c>
      <c r="B339" s="30">
        <v>0.2836</v>
      </c>
      <c r="C339" s="30">
        <v>0.2772</v>
      </c>
      <c r="D339" s="30">
        <v>0.2905</v>
      </c>
      <c r="E339" s="30">
        <v>0.3303</v>
      </c>
      <c r="F339" s="30">
        <v>0.2711</v>
      </c>
      <c r="G339" s="30">
        <v>0.2758</v>
      </c>
      <c r="J339" s="43"/>
      <c r="K339" s="43"/>
      <c r="L339" s="43"/>
      <c r="M339" s="43"/>
      <c r="N339" s="43"/>
      <c r="O339" s="43"/>
    </row>
    <row r="340" spans="1:15" s="40" customFormat="1" ht="15" customHeight="1">
      <c r="A340" s="33" t="s">
        <v>9</v>
      </c>
      <c r="B340" s="30">
        <v>0.2899</v>
      </c>
      <c r="C340" s="50"/>
      <c r="D340" s="31">
        <v>0.2508</v>
      </c>
      <c r="E340" s="50"/>
      <c r="F340" s="30">
        <v>0.2744</v>
      </c>
      <c r="G340" s="30"/>
      <c r="J340" s="43"/>
      <c r="K340" s="43"/>
      <c r="L340" s="43"/>
      <c r="M340" s="43"/>
      <c r="N340" s="43"/>
      <c r="O340" s="43"/>
    </row>
    <row r="341" spans="1:15" s="40" customFormat="1" ht="15" customHeight="1">
      <c r="A341" s="32" t="s">
        <v>10</v>
      </c>
      <c r="B341" s="30">
        <v>0.2892</v>
      </c>
      <c r="C341" s="30"/>
      <c r="D341" s="30">
        <v>0.2748</v>
      </c>
      <c r="E341" s="30"/>
      <c r="F341" s="30">
        <v>0.2676</v>
      </c>
      <c r="G341" s="30"/>
      <c r="J341" s="43"/>
      <c r="K341" s="43"/>
      <c r="L341" s="43"/>
      <c r="M341" s="43"/>
      <c r="N341" s="43"/>
      <c r="O341" s="43"/>
    </row>
    <row r="342" spans="1:15" s="40" customFormat="1" ht="15" customHeight="1">
      <c r="A342" s="32" t="s">
        <v>11</v>
      </c>
      <c r="B342" s="30">
        <v>0.286</v>
      </c>
      <c r="C342" s="34"/>
      <c r="D342" s="51">
        <v>0.2248</v>
      </c>
      <c r="E342" s="34"/>
      <c r="F342" s="30">
        <v>0.2865</v>
      </c>
      <c r="G342" s="30"/>
      <c r="J342" s="43"/>
      <c r="K342" s="43"/>
      <c r="L342" s="43"/>
      <c r="M342" s="43"/>
      <c r="N342" s="43"/>
      <c r="O342" s="43"/>
    </row>
    <row r="343" spans="1:15" s="55" customFormat="1" ht="24" customHeight="1">
      <c r="A343" s="37" t="s">
        <v>12</v>
      </c>
      <c r="B343" s="38">
        <f aca="true" t="shared" si="18" ref="B343:G343">AVERAGE(B331:B342)</f>
        <v>0.2923333333333333</v>
      </c>
      <c r="C343" s="38">
        <f t="shared" si="18"/>
        <v>0.27903333333333336</v>
      </c>
      <c r="D343" s="38">
        <f t="shared" si="18"/>
        <v>0.28931666666666667</v>
      </c>
      <c r="E343" s="38">
        <f t="shared" si="18"/>
        <v>0.32852222222222216</v>
      </c>
      <c r="F343" s="38">
        <f t="shared" si="18"/>
        <v>0.2798583333333333</v>
      </c>
      <c r="G343" s="38">
        <f t="shared" si="18"/>
        <v>0.29464444444444443</v>
      </c>
      <c r="J343" s="56"/>
      <c r="K343" s="56"/>
      <c r="L343" s="56"/>
      <c r="M343" s="56"/>
      <c r="N343" s="56"/>
      <c r="O343" s="56"/>
    </row>
    <row r="344" spans="1:15" s="11" customFormat="1" ht="14.25" customHeight="1">
      <c r="A344" s="15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1:15" s="11" customFormat="1" ht="14.25" customHeight="1">
      <c r="A345" s="15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1:15" s="11" customFormat="1" ht="14.25" customHeight="1">
      <c r="A346" s="15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1:15" s="11" customFormat="1" ht="14.25" customHeight="1">
      <c r="A347" s="15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1:7" s="11" customFormat="1" ht="40.5" customHeight="1">
      <c r="A348" s="10" t="s">
        <v>152</v>
      </c>
      <c r="B348" s="29" t="s">
        <v>138</v>
      </c>
      <c r="C348" s="29" t="s">
        <v>139</v>
      </c>
      <c r="D348" s="29" t="s">
        <v>140</v>
      </c>
      <c r="E348" s="29" t="s">
        <v>141</v>
      </c>
      <c r="F348" s="29" t="s">
        <v>115</v>
      </c>
      <c r="G348" s="29" t="s">
        <v>116</v>
      </c>
    </row>
    <row r="349" spans="1:14" s="40" customFormat="1" ht="15" customHeight="1">
      <c r="A349" s="32" t="s">
        <v>0</v>
      </c>
      <c r="B349" s="30">
        <v>0.2556</v>
      </c>
      <c r="C349" s="30">
        <v>0.2664</v>
      </c>
      <c r="D349" s="30">
        <v>0.3269</v>
      </c>
      <c r="E349" s="30">
        <v>0.3516</v>
      </c>
      <c r="F349" s="30">
        <v>0.3209</v>
      </c>
      <c r="G349" s="30">
        <v>0.2826</v>
      </c>
      <c r="L349" s="41"/>
      <c r="M349" s="41"/>
      <c r="N349" s="41"/>
    </row>
    <row r="350" spans="1:14" s="40" customFormat="1" ht="15" customHeight="1">
      <c r="A350" s="32" t="s">
        <v>1</v>
      </c>
      <c r="B350" s="30">
        <v>0.2646</v>
      </c>
      <c r="C350" s="30">
        <v>0.2726</v>
      </c>
      <c r="D350" s="30">
        <v>0.3382</v>
      </c>
      <c r="E350" s="30">
        <v>0.3558</v>
      </c>
      <c r="F350" s="30">
        <v>0.2971</v>
      </c>
      <c r="G350" s="30">
        <v>0.3014</v>
      </c>
      <c r="L350" s="41"/>
      <c r="M350" s="41"/>
      <c r="N350" s="41"/>
    </row>
    <row r="351" spans="1:14" s="40" customFormat="1" ht="15" customHeight="1">
      <c r="A351" s="32" t="s">
        <v>2</v>
      </c>
      <c r="B351" s="30">
        <v>0.2636</v>
      </c>
      <c r="C351" s="30">
        <v>0.2726</v>
      </c>
      <c r="D351" s="30">
        <v>0.3234</v>
      </c>
      <c r="E351" s="30">
        <v>0.3535</v>
      </c>
      <c r="F351" s="30">
        <v>0.308</v>
      </c>
      <c r="G351" s="30">
        <v>0.2831</v>
      </c>
      <c r="L351" s="41"/>
      <c r="M351" s="41"/>
      <c r="N351" s="41"/>
    </row>
    <row r="352" spans="1:14" s="40" customFormat="1" ht="15" customHeight="1">
      <c r="A352" s="32" t="s">
        <v>3</v>
      </c>
      <c r="B352" s="30">
        <v>0.2655</v>
      </c>
      <c r="C352" s="30">
        <v>0.2571</v>
      </c>
      <c r="D352" s="30">
        <v>0.3406</v>
      </c>
      <c r="E352" s="30">
        <v>0.357</v>
      </c>
      <c r="F352" s="30">
        <v>0.2814</v>
      </c>
      <c r="G352" s="30">
        <v>0.2797</v>
      </c>
      <c r="L352" s="41"/>
      <c r="M352" s="41"/>
      <c r="N352" s="41"/>
    </row>
    <row r="353" spans="1:14" s="40" customFormat="1" ht="15" customHeight="1">
      <c r="A353" s="32" t="s">
        <v>4</v>
      </c>
      <c r="B353" s="30">
        <v>0.2678</v>
      </c>
      <c r="C353" s="30">
        <v>0.2686</v>
      </c>
      <c r="D353" s="30">
        <v>0.3125</v>
      </c>
      <c r="E353" s="30">
        <v>0.3511</v>
      </c>
      <c r="F353" s="30">
        <v>0.2688</v>
      </c>
      <c r="G353" s="30">
        <v>0.2744</v>
      </c>
      <c r="L353" s="41"/>
      <c r="M353" s="41"/>
      <c r="N353" s="41"/>
    </row>
    <row r="354" spans="1:14" s="40" customFormat="1" ht="15" customHeight="1">
      <c r="A354" s="32" t="s">
        <v>5</v>
      </c>
      <c r="B354" s="30">
        <v>0.255</v>
      </c>
      <c r="C354" s="30">
        <v>0.2657</v>
      </c>
      <c r="D354" s="30">
        <v>0.3</v>
      </c>
      <c r="E354" s="30">
        <v>0.3333</v>
      </c>
      <c r="F354" s="30">
        <v>0.2419</v>
      </c>
      <c r="G354" s="30">
        <v>0.2679</v>
      </c>
      <c r="L354" s="41"/>
      <c r="M354" s="41"/>
      <c r="N354" s="41"/>
    </row>
    <row r="355" spans="1:14" s="40" customFormat="1" ht="15" customHeight="1">
      <c r="A355" s="32" t="s">
        <v>6</v>
      </c>
      <c r="B355" s="30">
        <v>0.2604</v>
      </c>
      <c r="C355" s="30">
        <v>0.288</v>
      </c>
      <c r="D355" s="30">
        <v>0.3208</v>
      </c>
      <c r="E355" s="30">
        <v>0.3477</v>
      </c>
      <c r="F355" s="30">
        <v>0.3</v>
      </c>
      <c r="G355" s="30">
        <v>0.2806</v>
      </c>
      <c r="L355" s="41"/>
      <c r="M355" s="41"/>
      <c r="N355" s="41"/>
    </row>
    <row r="356" spans="1:14" s="40" customFormat="1" ht="15" customHeight="1">
      <c r="A356" s="32" t="s">
        <v>7</v>
      </c>
      <c r="B356" s="30">
        <v>0.2707</v>
      </c>
      <c r="C356" s="30">
        <v>0.2816</v>
      </c>
      <c r="D356" s="30">
        <v>0.3136</v>
      </c>
      <c r="E356" s="30">
        <v>0.3427</v>
      </c>
      <c r="F356" s="30">
        <v>0.2969</v>
      </c>
      <c r="G356" s="30">
        <v>0.2902</v>
      </c>
      <c r="L356" s="41"/>
      <c r="M356" s="41"/>
      <c r="N356" s="41"/>
    </row>
    <row r="357" spans="1:14" s="40" customFormat="1" ht="15" customHeight="1">
      <c r="A357" s="32" t="s">
        <v>8</v>
      </c>
      <c r="B357" s="30">
        <v>0.2412</v>
      </c>
      <c r="C357" s="30">
        <v>0.2645</v>
      </c>
      <c r="D357" s="30">
        <v>0.3056</v>
      </c>
      <c r="E357" s="30">
        <v>0.3314</v>
      </c>
      <c r="F357" s="30">
        <v>0.2649</v>
      </c>
      <c r="G357" s="30">
        <v>0.2581</v>
      </c>
      <c r="L357" s="41"/>
      <c r="M357" s="41"/>
      <c r="N357" s="41"/>
    </row>
    <row r="358" spans="1:14" s="40" customFormat="1" ht="15" customHeight="1">
      <c r="A358" s="33" t="s">
        <v>9</v>
      </c>
      <c r="B358" s="30">
        <v>0.2564</v>
      </c>
      <c r="C358" s="30"/>
      <c r="D358" s="30">
        <v>0.3344</v>
      </c>
      <c r="E358" s="30"/>
      <c r="F358" s="30">
        <v>0.2781</v>
      </c>
      <c r="G358" s="30"/>
      <c r="L358" s="41"/>
      <c r="M358" s="41"/>
      <c r="N358" s="41"/>
    </row>
    <row r="359" spans="1:14" s="40" customFormat="1" ht="15" customHeight="1">
      <c r="A359" s="32" t="s">
        <v>10</v>
      </c>
      <c r="B359" s="30">
        <v>0.25</v>
      </c>
      <c r="C359" s="30"/>
      <c r="D359" s="30">
        <v>0.3313</v>
      </c>
      <c r="E359" s="30"/>
      <c r="F359" s="30">
        <v>0.2795</v>
      </c>
      <c r="G359" s="30"/>
      <c r="L359" s="41"/>
      <c r="M359" s="41"/>
      <c r="N359" s="41"/>
    </row>
    <row r="360" spans="1:14" s="40" customFormat="1" ht="15" customHeight="1">
      <c r="A360" s="32" t="s">
        <v>11</v>
      </c>
      <c r="B360" s="30">
        <v>0.2682</v>
      </c>
      <c r="C360" s="30"/>
      <c r="D360" s="30">
        <v>0.3372</v>
      </c>
      <c r="E360" s="30"/>
      <c r="F360" s="30">
        <v>0.2875</v>
      </c>
      <c r="G360" s="34"/>
      <c r="L360" s="41"/>
      <c r="M360" s="41"/>
      <c r="N360" s="41"/>
    </row>
    <row r="361" spans="1:14" s="55" customFormat="1" ht="24" customHeight="1">
      <c r="A361" s="37" t="s">
        <v>12</v>
      </c>
      <c r="B361" s="38">
        <f aca="true" t="shared" si="19" ref="B361:G361">AVERAGE(B349:B360)</f>
        <v>0.25991666666666674</v>
      </c>
      <c r="C361" s="38">
        <f t="shared" si="19"/>
        <v>0.2707888888888889</v>
      </c>
      <c r="D361" s="38">
        <f t="shared" si="19"/>
        <v>0.3237083333333334</v>
      </c>
      <c r="E361" s="38">
        <f t="shared" si="19"/>
        <v>0.3471222222222222</v>
      </c>
      <c r="F361" s="38">
        <f t="shared" si="19"/>
        <v>0.28541666666666665</v>
      </c>
      <c r="G361" s="38">
        <f t="shared" si="19"/>
        <v>0.27977777777777774</v>
      </c>
      <c r="L361" s="56"/>
      <c r="M361" s="56"/>
      <c r="N361" s="56"/>
    </row>
    <row r="364" spans="1:12" ht="14.25">
      <c r="A364" s="11"/>
      <c r="B364" s="11"/>
      <c r="F364" s="11"/>
      <c r="H364" s="11"/>
      <c r="J364" s="11"/>
      <c r="K364" s="11"/>
      <c r="L364" s="11"/>
    </row>
    <row r="366" spans="1:16" ht="40.5" customHeight="1">
      <c r="A366" s="12" t="s">
        <v>152</v>
      </c>
      <c r="B366" s="29" t="s">
        <v>137</v>
      </c>
      <c r="C366" s="29" t="s">
        <v>136</v>
      </c>
      <c r="D366" s="29" t="s">
        <v>117</v>
      </c>
      <c r="E366" s="29" t="s">
        <v>118</v>
      </c>
      <c r="F366" s="29" t="s">
        <v>119</v>
      </c>
      <c r="G366" s="29" t="s">
        <v>120</v>
      </c>
      <c r="N366" s="18"/>
      <c r="O366" s="18"/>
      <c r="P366" s="18"/>
    </row>
    <row r="367" spans="1:16" s="40" customFormat="1" ht="15.75">
      <c r="A367" s="32" t="s">
        <v>0</v>
      </c>
      <c r="B367" s="30">
        <v>0.3428</v>
      </c>
      <c r="C367" s="30">
        <v>0.3283</v>
      </c>
      <c r="D367" s="30">
        <v>0.3007</v>
      </c>
      <c r="E367" s="30">
        <v>0.3037</v>
      </c>
      <c r="F367" s="30">
        <v>0.4212</v>
      </c>
      <c r="G367" s="30">
        <v>0.3943</v>
      </c>
      <c r="N367" s="41"/>
      <c r="O367" s="41"/>
      <c r="P367" s="44"/>
    </row>
    <row r="368" spans="1:16" s="40" customFormat="1" ht="15.75">
      <c r="A368" s="32" t="s">
        <v>1</v>
      </c>
      <c r="B368" s="49">
        <v>0.3429</v>
      </c>
      <c r="C368" s="49">
        <v>0.3419</v>
      </c>
      <c r="D368" s="30">
        <v>0.3354</v>
      </c>
      <c r="E368" s="30">
        <v>0.3109</v>
      </c>
      <c r="F368" s="30">
        <v>0.4197</v>
      </c>
      <c r="G368" s="30">
        <v>0.3773</v>
      </c>
      <c r="N368" s="41"/>
      <c r="O368" s="41"/>
      <c r="P368" s="44"/>
    </row>
    <row r="369" spans="1:16" s="40" customFormat="1" ht="15.75">
      <c r="A369" s="32" t="s">
        <v>2</v>
      </c>
      <c r="B369" s="30">
        <v>0.3327</v>
      </c>
      <c r="C369" s="30">
        <v>0.3213</v>
      </c>
      <c r="D369" s="30">
        <v>0.325</v>
      </c>
      <c r="E369" s="30">
        <v>0.3007</v>
      </c>
      <c r="F369" s="30">
        <v>0.3785</v>
      </c>
      <c r="G369" s="30">
        <v>0.4931</v>
      </c>
      <c r="N369" s="41"/>
      <c r="O369" s="41"/>
      <c r="P369" s="44"/>
    </row>
    <row r="370" spans="1:16" s="40" customFormat="1" ht="15.75">
      <c r="A370" s="32" t="s">
        <v>3</v>
      </c>
      <c r="B370" s="30">
        <v>0.3204</v>
      </c>
      <c r="C370" s="30">
        <v>0.3193</v>
      </c>
      <c r="D370" s="30">
        <v>0.3391</v>
      </c>
      <c r="E370" s="30">
        <v>0.3071</v>
      </c>
      <c r="F370" s="30">
        <v>0.3833</v>
      </c>
      <c r="G370" s="30">
        <v>0.4596</v>
      </c>
      <c r="N370" s="41"/>
      <c r="O370" s="41"/>
      <c r="P370" s="44"/>
    </row>
    <row r="371" spans="1:16" s="40" customFormat="1" ht="15.75">
      <c r="A371" s="32" t="s">
        <v>4</v>
      </c>
      <c r="B371" s="70">
        <v>0.3169</v>
      </c>
      <c r="C371" s="30">
        <v>0.316</v>
      </c>
      <c r="D371" s="30">
        <v>0.3154</v>
      </c>
      <c r="E371" s="30">
        <v>0.2906</v>
      </c>
      <c r="F371" s="30">
        <v>0.3985</v>
      </c>
      <c r="G371" s="30">
        <v>0.4594</v>
      </c>
      <c r="N371" s="41"/>
      <c r="O371" s="41"/>
      <c r="P371" s="44"/>
    </row>
    <row r="372" spans="1:16" s="40" customFormat="1" ht="15.75">
      <c r="A372" s="32" t="s">
        <v>5</v>
      </c>
      <c r="B372" s="30">
        <v>0.3041</v>
      </c>
      <c r="C372" s="30">
        <v>0.3014</v>
      </c>
      <c r="D372" s="30">
        <v>0.2984</v>
      </c>
      <c r="E372" s="30">
        <v>0.2628</v>
      </c>
      <c r="F372" s="30">
        <v>0.3717</v>
      </c>
      <c r="G372" s="30">
        <v>0.4647</v>
      </c>
      <c r="N372" s="41"/>
      <c r="O372" s="41"/>
      <c r="P372" s="44"/>
    </row>
    <row r="373" spans="1:16" s="40" customFormat="1" ht="15.75">
      <c r="A373" s="32" t="s">
        <v>6</v>
      </c>
      <c r="B373" s="30">
        <v>0.3071</v>
      </c>
      <c r="C373" s="30">
        <v>0.3081</v>
      </c>
      <c r="D373" s="30">
        <v>0.3298</v>
      </c>
      <c r="E373" s="30">
        <v>0.2812</v>
      </c>
      <c r="F373" s="30">
        <v>0.349</v>
      </c>
      <c r="G373" s="30">
        <v>0.4837</v>
      </c>
      <c r="N373" s="41"/>
      <c r="O373" s="41"/>
      <c r="P373" s="44"/>
    </row>
    <row r="374" spans="1:16" s="40" customFormat="1" ht="15.75">
      <c r="A374" s="32" t="s">
        <v>7</v>
      </c>
      <c r="B374" s="30">
        <v>0.3186</v>
      </c>
      <c r="C374" s="30">
        <v>0.3218</v>
      </c>
      <c r="D374" s="30">
        <v>0.3214</v>
      </c>
      <c r="E374" s="30">
        <v>0.2752</v>
      </c>
      <c r="F374" s="30">
        <v>0.3632</v>
      </c>
      <c r="G374" s="30">
        <v>0.4593</v>
      </c>
      <c r="N374" s="41"/>
      <c r="O374" s="41"/>
      <c r="P374" s="44"/>
    </row>
    <row r="375" spans="1:16" s="40" customFormat="1" ht="15.75">
      <c r="A375" s="32" t="s">
        <v>8</v>
      </c>
      <c r="B375" s="30">
        <v>0.2974</v>
      </c>
      <c r="C375" s="30">
        <v>0.3109</v>
      </c>
      <c r="D375" s="30">
        <v>0.2967</v>
      </c>
      <c r="E375" s="30">
        <v>0.2714</v>
      </c>
      <c r="F375" s="30">
        <v>0.3691</v>
      </c>
      <c r="G375" s="30">
        <v>0.4426</v>
      </c>
      <c r="N375" s="41"/>
      <c r="O375" s="41"/>
      <c r="P375" s="44"/>
    </row>
    <row r="376" spans="1:16" s="40" customFormat="1" ht="15.75">
      <c r="A376" s="33" t="s">
        <v>9</v>
      </c>
      <c r="B376" s="30">
        <v>0.3046</v>
      </c>
      <c r="C376" s="30"/>
      <c r="D376" s="30">
        <v>0.3944</v>
      </c>
      <c r="E376" s="30"/>
      <c r="F376" s="30">
        <v>0.3516</v>
      </c>
      <c r="G376" s="30"/>
      <c r="N376" s="41"/>
      <c r="O376" s="41"/>
      <c r="P376" s="44"/>
    </row>
    <row r="377" spans="1:16" s="40" customFormat="1" ht="15.75">
      <c r="A377" s="32" t="s">
        <v>10</v>
      </c>
      <c r="B377" s="30">
        <v>0.3195</v>
      </c>
      <c r="C377" s="30"/>
      <c r="D377" s="30">
        <v>0.2798</v>
      </c>
      <c r="E377" s="30"/>
      <c r="F377" s="30">
        <v>0.4109</v>
      </c>
      <c r="G377" s="30"/>
      <c r="N377" s="41"/>
      <c r="O377" s="41"/>
      <c r="P377" s="44"/>
    </row>
    <row r="378" spans="1:16" s="40" customFormat="1" ht="15.75">
      <c r="A378" s="32" t="s">
        <v>11</v>
      </c>
      <c r="B378" s="30">
        <v>0.315</v>
      </c>
      <c r="C378" s="30"/>
      <c r="D378" s="30">
        <v>0.3149</v>
      </c>
      <c r="E378" s="30"/>
      <c r="F378" s="30">
        <v>0.3648</v>
      </c>
      <c r="G378" s="30"/>
      <c r="N378" s="41"/>
      <c r="O378" s="41"/>
      <c r="P378" s="44"/>
    </row>
    <row r="379" spans="1:16" s="52" customFormat="1" ht="24" customHeight="1">
      <c r="A379" s="37" t="s">
        <v>12</v>
      </c>
      <c r="B379" s="38">
        <f aca="true" t="shared" si="20" ref="B379:G379">AVERAGE(B367:B378)</f>
        <v>0.3185</v>
      </c>
      <c r="C379" s="38">
        <f t="shared" si="20"/>
        <v>0.3187777777777778</v>
      </c>
      <c r="D379" s="38">
        <f t="shared" si="20"/>
        <v>0.3209166666666667</v>
      </c>
      <c r="E379" s="38">
        <f t="shared" si="20"/>
        <v>0.2892888888888889</v>
      </c>
      <c r="F379" s="38">
        <f t="shared" si="20"/>
        <v>0.3817916666666666</v>
      </c>
      <c r="G379" s="38">
        <f t="shared" si="20"/>
        <v>0.4482222222222222</v>
      </c>
      <c r="N379" s="20"/>
      <c r="O379" s="20"/>
      <c r="P379" s="53"/>
    </row>
    <row r="380" spans="1:16" s="11" customFormat="1" ht="14.25" customHeight="1">
      <c r="A380" s="15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1"/>
    </row>
    <row r="381" spans="1:16" s="11" customFormat="1" ht="14.25" customHeight="1">
      <c r="A381" s="15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1"/>
    </row>
    <row r="382" spans="1:16" s="11" customFormat="1" ht="14.25" customHeight="1">
      <c r="A382" s="15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1"/>
    </row>
    <row r="383" spans="1:16" s="11" customFormat="1" ht="14.25" customHeight="1">
      <c r="A383" s="15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1"/>
    </row>
    <row r="384" spans="1:16" s="11" customFormat="1" ht="40.5" customHeight="1">
      <c r="A384" s="12" t="s">
        <v>152</v>
      </c>
      <c r="B384" s="29" t="s">
        <v>121</v>
      </c>
      <c r="C384" s="29" t="s">
        <v>122</v>
      </c>
      <c r="D384" s="29" t="s">
        <v>123</v>
      </c>
      <c r="E384" s="29" t="s">
        <v>135</v>
      </c>
      <c r="F384" s="29" t="s">
        <v>124</v>
      </c>
      <c r="G384" s="29" t="s">
        <v>125</v>
      </c>
      <c r="H384" s="20"/>
      <c r="I384" s="20"/>
      <c r="J384" s="20"/>
      <c r="K384" s="20"/>
      <c r="L384" s="20"/>
      <c r="M384" s="20"/>
      <c r="N384" s="20"/>
      <c r="O384" s="20"/>
      <c r="P384" s="21"/>
    </row>
    <row r="385" spans="1:16" s="40" customFormat="1" ht="15" customHeight="1">
      <c r="A385" s="32" t="s">
        <v>0</v>
      </c>
      <c r="B385" s="63">
        <v>0.2594</v>
      </c>
      <c r="C385" s="63">
        <v>0.2825</v>
      </c>
      <c r="D385" s="63">
        <v>0.2837</v>
      </c>
      <c r="E385" s="63">
        <v>0.2977</v>
      </c>
      <c r="F385" s="63">
        <v>0.2509</v>
      </c>
      <c r="G385" s="63">
        <v>0.3129</v>
      </c>
      <c r="H385" s="43"/>
      <c r="I385" s="43"/>
      <c r="J385" s="43"/>
      <c r="K385" s="43"/>
      <c r="L385" s="43"/>
      <c r="M385" s="43"/>
      <c r="N385" s="43"/>
      <c r="O385" s="43"/>
      <c r="P385" s="44"/>
    </row>
    <row r="386" spans="1:16" s="40" customFormat="1" ht="15" customHeight="1">
      <c r="A386" s="32" t="s">
        <v>1</v>
      </c>
      <c r="B386" s="63">
        <v>0.2566</v>
      </c>
      <c r="C386" s="63">
        <v>0.2945</v>
      </c>
      <c r="D386" s="64">
        <v>0.3126</v>
      </c>
      <c r="E386" s="64">
        <v>0.3017</v>
      </c>
      <c r="F386" s="63">
        <v>0.3176</v>
      </c>
      <c r="G386" s="63">
        <v>0.3174</v>
      </c>
      <c r="H386" s="43"/>
      <c r="I386" s="43"/>
      <c r="J386" s="43"/>
      <c r="K386" s="43"/>
      <c r="L386" s="43"/>
      <c r="M386" s="43"/>
      <c r="N386" s="43"/>
      <c r="O386" s="43"/>
      <c r="P386" s="44"/>
    </row>
    <row r="387" spans="1:16" s="40" customFormat="1" ht="15" customHeight="1">
      <c r="A387" s="32" t="s">
        <v>2</v>
      </c>
      <c r="B387" s="63">
        <v>0.2513</v>
      </c>
      <c r="C387" s="63">
        <v>0.2811</v>
      </c>
      <c r="D387" s="63">
        <v>0.3356</v>
      </c>
      <c r="E387" s="63">
        <v>0.3049</v>
      </c>
      <c r="F387" s="63">
        <v>0.274</v>
      </c>
      <c r="G387" s="63">
        <v>0.2885</v>
      </c>
      <c r="H387" s="43"/>
      <c r="I387" s="43"/>
      <c r="J387" s="43"/>
      <c r="K387" s="43"/>
      <c r="L387" s="43"/>
      <c r="M387" s="43"/>
      <c r="N387" s="43"/>
      <c r="O387" s="43"/>
      <c r="P387" s="44"/>
    </row>
    <row r="388" spans="1:16" s="40" customFormat="1" ht="15" customHeight="1">
      <c r="A388" s="32" t="s">
        <v>3</v>
      </c>
      <c r="B388" s="63">
        <v>0.2566</v>
      </c>
      <c r="C388" s="63">
        <v>0.2837</v>
      </c>
      <c r="D388" s="63">
        <v>0.3565</v>
      </c>
      <c r="E388" s="63">
        <v>0.3029</v>
      </c>
      <c r="F388" s="63">
        <v>0.2638</v>
      </c>
      <c r="G388" s="63">
        <v>0.2803</v>
      </c>
      <c r="H388" s="43"/>
      <c r="I388" s="43"/>
      <c r="J388" s="43"/>
      <c r="K388" s="43"/>
      <c r="L388" s="43"/>
      <c r="M388" s="43"/>
      <c r="N388" s="43"/>
      <c r="O388" s="43"/>
      <c r="P388" s="44"/>
    </row>
    <row r="389" spans="1:16" s="40" customFormat="1" ht="15" customHeight="1">
      <c r="A389" s="32" t="s">
        <v>4</v>
      </c>
      <c r="B389" s="63">
        <v>0.2643</v>
      </c>
      <c r="C389" s="63">
        <v>0.2815</v>
      </c>
      <c r="D389" s="63">
        <v>0.2849</v>
      </c>
      <c r="E389" s="63">
        <v>0.3102</v>
      </c>
      <c r="F389" s="63">
        <v>0.2507</v>
      </c>
      <c r="G389" s="63">
        <v>0.2664</v>
      </c>
      <c r="H389" s="43"/>
      <c r="I389" s="43"/>
      <c r="J389" s="43"/>
      <c r="K389" s="43"/>
      <c r="L389" s="43"/>
      <c r="M389" s="43"/>
      <c r="N389" s="43"/>
      <c r="O389" s="43"/>
      <c r="P389" s="44"/>
    </row>
    <row r="390" spans="1:16" s="40" customFormat="1" ht="15" customHeight="1">
      <c r="A390" s="32" t="s">
        <v>5</v>
      </c>
      <c r="B390" s="63">
        <v>0.227</v>
      </c>
      <c r="C390" s="63">
        <v>0.2735</v>
      </c>
      <c r="D390" s="63">
        <v>0.2644</v>
      </c>
      <c r="E390" s="63">
        <v>0.2989</v>
      </c>
      <c r="F390" s="63">
        <v>0.2621</v>
      </c>
      <c r="G390" s="63">
        <v>0.2541</v>
      </c>
      <c r="H390" s="43"/>
      <c r="I390" s="43"/>
      <c r="J390" s="43"/>
      <c r="K390" s="43"/>
      <c r="L390" s="43"/>
      <c r="M390" s="43"/>
      <c r="N390" s="43"/>
      <c r="O390" s="43"/>
      <c r="P390" s="44"/>
    </row>
    <row r="391" spans="1:16" s="40" customFormat="1" ht="15" customHeight="1">
      <c r="A391" s="32" t="s">
        <v>6</v>
      </c>
      <c r="B391" s="63">
        <v>0.2388</v>
      </c>
      <c r="C391" s="63">
        <v>0.287</v>
      </c>
      <c r="D391" s="63">
        <v>0.28</v>
      </c>
      <c r="E391" s="63">
        <v>0.3272</v>
      </c>
      <c r="F391" s="63">
        <v>0.2685</v>
      </c>
      <c r="G391" s="63">
        <v>0.2534</v>
      </c>
      <c r="H391" s="43"/>
      <c r="I391" s="43"/>
      <c r="J391" s="43"/>
      <c r="K391" s="43"/>
      <c r="L391" s="43"/>
      <c r="M391" s="43"/>
      <c r="N391" s="43"/>
      <c r="O391" s="43"/>
      <c r="P391" s="44"/>
    </row>
    <row r="392" spans="1:16" s="40" customFormat="1" ht="15" customHeight="1">
      <c r="A392" s="32" t="s">
        <v>7</v>
      </c>
      <c r="B392" s="63">
        <v>0.281</v>
      </c>
      <c r="C392" s="63">
        <v>0.3049</v>
      </c>
      <c r="D392" s="63">
        <v>0.2806</v>
      </c>
      <c r="E392" s="63">
        <v>0.3236</v>
      </c>
      <c r="F392" s="63">
        <v>0.2651</v>
      </c>
      <c r="G392" s="63">
        <v>0.2583</v>
      </c>
      <c r="H392" s="43"/>
      <c r="I392" s="43"/>
      <c r="J392" s="43"/>
      <c r="K392" s="43"/>
      <c r="L392" s="43"/>
      <c r="M392" s="43"/>
      <c r="N392" s="43"/>
      <c r="O392" s="43"/>
      <c r="P392" s="44"/>
    </row>
    <row r="393" spans="1:16" s="40" customFormat="1" ht="15" customHeight="1">
      <c r="A393" s="32" t="s">
        <v>8</v>
      </c>
      <c r="B393" s="63">
        <v>0.2584</v>
      </c>
      <c r="C393" s="63">
        <v>0.2704</v>
      </c>
      <c r="D393" s="63">
        <v>0.2772</v>
      </c>
      <c r="E393" s="63">
        <v>0.2921</v>
      </c>
      <c r="F393" s="63">
        <v>0.2611</v>
      </c>
      <c r="G393" s="63">
        <v>0.2655</v>
      </c>
      <c r="H393" s="43"/>
      <c r="I393" s="43"/>
      <c r="J393" s="43"/>
      <c r="K393" s="43"/>
      <c r="L393" s="43"/>
      <c r="M393" s="43"/>
      <c r="N393" s="43"/>
      <c r="O393" s="43"/>
      <c r="P393" s="44"/>
    </row>
    <row r="394" spans="1:16" s="40" customFormat="1" ht="15" customHeight="1">
      <c r="A394" s="33" t="s">
        <v>9</v>
      </c>
      <c r="B394" s="63">
        <v>0.2693</v>
      </c>
      <c r="C394" s="63"/>
      <c r="D394" s="63">
        <v>0.3058</v>
      </c>
      <c r="E394" s="63"/>
      <c r="F394" s="63">
        <v>0.2775</v>
      </c>
      <c r="G394" s="63"/>
      <c r="H394" s="43"/>
      <c r="I394" s="43"/>
      <c r="J394" s="43"/>
      <c r="K394" s="43"/>
      <c r="L394" s="43"/>
      <c r="M394" s="43"/>
      <c r="N394" s="43"/>
      <c r="O394" s="43"/>
      <c r="P394" s="44"/>
    </row>
    <row r="395" spans="1:16" s="40" customFormat="1" ht="15" customHeight="1">
      <c r="A395" s="32" t="s">
        <v>10</v>
      </c>
      <c r="B395" s="63">
        <v>0.2814</v>
      </c>
      <c r="C395" s="63"/>
      <c r="D395" s="63">
        <v>0.3043</v>
      </c>
      <c r="E395" s="63"/>
      <c r="F395" s="63">
        <v>0.2917</v>
      </c>
      <c r="G395" s="63"/>
      <c r="H395" s="43"/>
      <c r="I395" s="43"/>
      <c r="J395" s="43"/>
      <c r="K395" s="43"/>
      <c r="L395" s="43"/>
      <c r="M395" s="43"/>
      <c r="N395" s="43"/>
      <c r="O395" s="43"/>
      <c r="P395" s="44"/>
    </row>
    <row r="396" spans="1:16" s="40" customFormat="1" ht="15" customHeight="1">
      <c r="A396" s="32" t="s">
        <v>11</v>
      </c>
      <c r="B396" s="63">
        <v>0.2682</v>
      </c>
      <c r="C396" s="66"/>
      <c r="D396" s="63">
        <v>0.2984</v>
      </c>
      <c r="E396" s="63"/>
      <c r="F396" s="63">
        <v>0.3039</v>
      </c>
      <c r="G396" s="63"/>
      <c r="H396" s="43"/>
      <c r="I396" s="43"/>
      <c r="J396" s="43"/>
      <c r="K396" s="43"/>
      <c r="L396" s="43"/>
      <c r="M396" s="43"/>
      <c r="N396" s="43"/>
      <c r="O396" s="43"/>
      <c r="P396" s="44"/>
    </row>
    <row r="397" spans="1:16" s="52" customFormat="1" ht="24" customHeight="1">
      <c r="A397" s="37" t="s">
        <v>12</v>
      </c>
      <c r="B397" s="65">
        <f aca="true" t="shared" si="21" ref="B397:G397">AVERAGE(B385:B396)</f>
        <v>0.25935833333333336</v>
      </c>
      <c r="C397" s="65">
        <f t="shared" si="21"/>
        <v>0.28434444444444446</v>
      </c>
      <c r="D397" s="65">
        <f t="shared" si="21"/>
        <v>0.2986666666666667</v>
      </c>
      <c r="E397" s="65">
        <f t="shared" si="21"/>
        <v>0.3065777777777778</v>
      </c>
      <c r="F397" s="65">
        <f t="shared" si="21"/>
        <v>0.2739083333333333</v>
      </c>
      <c r="G397" s="65">
        <f t="shared" si="21"/>
        <v>0.27742222222222224</v>
      </c>
      <c r="H397" s="20"/>
      <c r="I397" s="20"/>
      <c r="J397" s="20"/>
      <c r="K397" s="20"/>
      <c r="L397" s="20"/>
      <c r="M397" s="20"/>
      <c r="N397" s="20"/>
      <c r="O397" s="20"/>
      <c r="P397" s="53"/>
    </row>
    <row r="398" spans="1:16" s="11" customFormat="1" ht="14.25" customHeight="1">
      <c r="A398" s="15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1"/>
    </row>
    <row r="399" spans="1:16" s="11" customFormat="1" ht="14.25" customHeight="1">
      <c r="A399" s="15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1"/>
    </row>
    <row r="400" spans="1:16" s="11" customFormat="1" ht="14.25" customHeight="1">
      <c r="A400" s="15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1"/>
    </row>
    <row r="401" ht="14.25" customHeight="1"/>
    <row r="402" spans="1:9" ht="40.5" customHeight="1">
      <c r="A402" s="12" t="s">
        <v>152</v>
      </c>
      <c r="B402" s="29" t="s">
        <v>128</v>
      </c>
      <c r="C402" s="29" t="s">
        <v>129</v>
      </c>
      <c r="D402" s="29" t="s">
        <v>126</v>
      </c>
      <c r="E402" s="29" t="s">
        <v>127</v>
      </c>
      <c r="F402" s="29" t="s">
        <v>130</v>
      </c>
      <c r="G402" s="29" t="s">
        <v>131</v>
      </c>
      <c r="H402" s="29" t="s">
        <v>132</v>
      </c>
      <c r="I402" s="18"/>
    </row>
    <row r="403" spans="1:9" s="40" customFormat="1" ht="15" customHeight="1">
      <c r="A403" s="32" t="s">
        <v>0</v>
      </c>
      <c r="B403" s="30">
        <v>0.2024</v>
      </c>
      <c r="C403" s="30">
        <v>0.1741</v>
      </c>
      <c r="D403" s="30">
        <v>0.3153</v>
      </c>
      <c r="E403" s="30">
        <v>0.34</v>
      </c>
      <c r="F403" s="30">
        <v>0.1327</v>
      </c>
      <c r="G403" s="30">
        <v>0.2519</v>
      </c>
      <c r="H403" s="30">
        <v>0.4128</v>
      </c>
      <c r="I403" s="41"/>
    </row>
    <row r="404" spans="1:9" s="40" customFormat="1" ht="15" customHeight="1">
      <c r="A404" s="32" t="s">
        <v>1</v>
      </c>
      <c r="B404" s="30">
        <v>0.2466</v>
      </c>
      <c r="C404" s="30">
        <v>0.2984</v>
      </c>
      <c r="D404" s="30">
        <v>0.3167</v>
      </c>
      <c r="E404" s="30">
        <v>0.3417</v>
      </c>
      <c r="F404" s="49">
        <v>0.2194</v>
      </c>
      <c r="G404" s="49">
        <v>0.2862</v>
      </c>
      <c r="H404" s="30">
        <v>0.3044</v>
      </c>
      <c r="I404" s="41"/>
    </row>
    <row r="405" spans="1:9" s="40" customFormat="1" ht="15" customHeight="1">
      <c r="A405" s="32" t="s">
        <v>2</v>
      </c>
      <c r="B405" s="30">
        <v>0.2457</v>
      </c>
      <c r="C405" s="30">
        <v>0.316</v>
      </c>
      <c r="D405" s="30">
        <v>0.3099</v>
      </c>
      <c r="E405" s="30">
        <v>0.3294</v>
      </c>
      <c r="F405" s="30">
        <v>0.2135</v>
      </c>
      <c r="G405" s="30">
        <v>0.2624</v>
      </c>
      <c r="H405" s="30">
        <v>0.2944</v>
      </c>
      <c r="I405" s="41"/>
    </row>
    <row r="406" spans="1:9" s="40" customFormat="1" ht="15" customHeight="1">
      <c r="A406" s="32" t="s">
        <v>3</v>
      </c>
      <c r="B406" s="30">
        <v>0.2649</v>
      </c>
      <c r="C406" s="30">
        <v>0.3133</v>
      </c>
      <c r="D406" s="30">
        <v>0.2762</v>
      </c>
      <c r="E406" s="30">
        <v>0.3112</v>
      </c>
      <c r="F406" s="30">
        <v>0.2118</v>
      </c>
      <c r="G406" s="30">
        <v>0.2435</v>
      </c>
      <c r="H406" s="30">
        <v>0.2843</v>
      </c>
      <c r="I406" s="41"/>
    </row>
    <row r="407" spans="1:9" s="40" customFormat="1" ht="15" customHeight="1">
      <c r="A407" s="32" t="s">
        <v>4</v>
      </c>
      <c r="B407" s="30">
        <v>0.2625</v>
      </c>
      <c r="C407" s="30">
        <v>0.2957</v>
      </c>
      <c r="D407" s="30">
        <v>0.2969</v>
      </c>
      <c r="E407" s="30">
        <v>0.2865</v>
      </c>
      <c r="F407" s="30">
        <v>0.2168</v>
      </c>
      <c r="G407" s="30">
        <v>0.2184</v>
      </c>
      <c r="H407" s="30">
        <v>0.2654</v>
      </c>
      <c r="I407" s="41"/>
    </row>
    <row r="408" spans="1:9" s="40" customFormat="1" ht="15" customHeight="1">
      <c r="A408" s="32" t="s">
        <v>5</v>
      </c>
      <c r="B408" s="30">
        <v>0.2355</v>
      </c>
      <c r="C408" s="30">
        <v>0.2594</v>
      </c>
      <c r="D408" s="30">
        <v>0.2855</v>
      </c>
      <c r="E408" s="30">
        <v>0.265</v>
      </c>
      <c r="F408" s="30">
        <v>0.217</v>
      </c>
      <c r="G408" s="30">
        <v>0.1927</v>
      </c>
      <c r="H408" s="30">
        <v>0.2354</v>
      </c>
      <c r="I408" s="41"/>
    </row>
    <row r="409" spans="1:9" s="40" customFormat="1" ht="15" customHeight="1">
      <c r="A409" s="32" t="s">
        <v>6</v>
      </c>
      <c r="B409" s="30">
        <v>0.2308</v>
      </c>
      <c r="C409" s="30">
        <v>0.257</v>
      </c>
      <c r="D409" s="30">
        <v>0.3174</v>
      </c>
      <c r="E409" s="30">
        <v>0.299</v>
      </c>
      <c r="F409" s="30">
        <v>0.2247</v>
      </c>
      <c r="G409" s="30">
        <v>0.2074</v>
      </c>
      <c r="H409" s="30">
        <v>0.2393</v>
      </c>
      <c r="I409" s="41"/>
    </row>
    <row r="410" spans="1:9" s="40" customFormat="1" ht="15" customHeight="1">
      <c r="A410" s="32" t="s">
        <v>7</v>
      </c>
      <c r="B410" s="30">
        <v>0.219</v>
      </c>
      <c r="C410" s="30">
        <v>0.2465</v>
      </c>
      <c r="D410" s="30">
        <v>0.3252</v>
      </c>
      <c r="E410" s="30">
        <v>0.2742</v>
      </c>
      <c r="F410" s="30">
        <v>0.2226</v>
      </c>
      <c r="G410" s="30">
        <v>0.212</v>
      </c>
      <c r="H410" s="30">
        <v>0.2378</v>
      </c>
      <c r="I410" s="41"/>
    </row>
    <row r="411" spans="1:9" s="40" customFormat="1" ht="15" customHeight="1">
      <c r="A411" s="32" t="s">
        <v>8</v>
      </c>
      <c r="B411" s="30">
        <v>0.2108</v>
      </c>
      <c r="C411" s="30">
        <v>0.2467</v>
      </c>
      <c r="D411" s="30">
        <v>0.2809</v>
      </c>
      <c r="E411" s="30">
        <v>0.2669</v>
      </c>
      <c r="F411" s="30">
        <v>0.1523</v>
      </c>
      <c r="G411" s="30">
        <v>0.2209</v>
      </c>
      <c r="H411" s="30">
        <v>0.2295</v>
      </c>
      <c r="I411" s="41"/>
    </row>
    <row r="412" spans="1:9" s="40" customFormat="1" ht="15" customHeight="1">
      <c r="A412" s="33" t="s">
        <v>9</v>
      </c>
      <c r="B412" s="30">
        <v>0.2075</v>
      </c>
      <c r="C412" s="30"/>
      <c r="D412" s="30">
        <v>0.3006</v>
      </c>
      <c r="E412" s="30"/>
      <c r="F412" s="30">
        <v>0.2333</v>
      </c>
      <c r="G412" s="30"/>
      <c r="H412" s="30"/>
      <c r="I412" s="41"/>
    </row>
    <row r="413" spans="1:9" s="40" customFormat="1" ht="15" customHeight="1">
      <c r="A413" s="32" t="s">
        <v>10</v>
      </c>
      <c r="B413" s="30">
        <v>0.2048</v>
      </c>
      <c r="C413" s="30"/>
      <c r="D413" s="30">
        <v>0.3273</v>
      </c>
      <c r="E413" s="30"/>
      <c r="F413" s="30">
        <v>0.2194</v>
      </c>
      <c r="G413" s="30"/>
      <c r="H413" s="30"/>
      <c r="I413" s="41"/>
    </row>
    <row r="414" spans="1:9" s="40" customFormat="1" ht="15" customHeight="1">
      <c r="A414" s="32" t="s">
        <v>11</v>
      </c>
      <c r="B414" s="30">
        <v>0.2021</v>
      </c>
      <c r="C414" s="30"/>
      <c r="D414" s="30">
        <v>0.3373</v>
      </c>
      <c r="E414" s="67"/>
      <c r="F414" s="30">
        <v>0.2708</v>
      </c>
      <c r="G414" s="30"/>
      <c r="H414" s="30"/>
      <c r="I414" s="41"/>
    </row>
    <row r="415" spans="1:9" s="52" customFormat="1" ht="24" customHeight="1">
      <c r="A415" s="37" t="s">
        <v>12</v>
      </c>
      <c r="B415" s="38">
        <f aca="true" t="shared" si="22" ref="B415:H415">AVERAGE(B403:B414)</f>
        <v>0.2277166666666667</v>
      </c>
      <c r="C415" s="38">
        <f t="shared" si="22"/>
        <v>0.26745555555555556</v>
      </c>
      <c r="D415" s="38">
        <f t="shared" si="22"/>
        <v>0.3074333333333334</v>
      </c>
      <c r="E415" s="38">
        <f t="shared" si="22"/>
        <v>0.3015444444444444</v>
      </c>
      <c r="F415" s="38">
        <f t="shared" si="22"/>
        <v>0.21119166666666664</v>
      </c>
      <c r="G415" s="38">
        <f t="shared" si="22"/>
        <v>0.23282222222222224</v>
      </c>
      <c r="H415" s="38">
        <f t="shared" si="22"/>
        <v>0.2781444444444444</v>
      </c>
      <c r="I415" s="20"/>
    </row>
  </sheetData>
  <sheetProtection/>
  <printOptions/>
  <pageMargins left="0.7" right="0.7" top="0.75" bottom="0.75" header="0.3" footer="0.3"/>
  <pageSetup horizontalDpi="600" verticalDpi="600" orientation="portrait" paperSize="9" scale="78" r:id="rId1"/>
  <rowBreaks count="11" manualBreakCount="11">
    <brk id="39" max="7" man="1"/>
    <brk id="75" max="7" man="1"/>
    <brk id="111" max="7" man="1"/>
    <brk id="147" max="7" man="1"/>
    <brk id="183" max="7" man="1"/>
    <brk id="219" max="7" man="1"/>
    <brk id="255" max="7" man="1"/>
    <brk id="291" max="7" man="1"/>
    <brk id="327" max="7" man="1"/>
    <brk id="363" max="7" man="1"/>
    <brk id="399" max="7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415"/>
  <sheetViews>
    <sheetView tabSelected="1" workbookViewId="0" topLeftCell="A88">
      <selection activeCell="J95" sqref="J95"/>
    </sheetView>
  </sheetViews>
  <sheetFormatPr defaultColWidth="8.796875" defaultRowHeight="14.25"/>
  <cols>
    <col min="1" max="1" width="12.59765625" style="11" customWidth="1"/>
    <col min="2" max="2" width="12.69921875" style="11" customWidth="1"/>
    <col min="3" max="3" width="12.8984375" style="11" customWidth="1"/>
    <col min="4" max="4" width="12.69921875" style="11" customWidth="1"/>
    <col min="5" max="5" width="12.8984375" style="11" customWidth="1"/>
    <col min="6" max="7" width="13.5" style="11" customWidth="1"/>
    <col min="8" max="8" width="12" style="11" customWidth="1"/>
    <col min="9" max="9" width="12.19921875" style="11" customWidth="1"/>
    <col min="10" max="10" width="11.69921875" style="11" customWidth="1"/>
    <col min="11" max="12" width="11.59765625" style="11" customWidth="1"/>
    <col min="13" max="16384" width="9" style="11" customWidth="1"/>
  </cols>
  <sheetData>
    <row r="2" spans="2:12" ht="20.25">
      <c r="B2" s="13" t="s">
        <v>154</v>
      </c>
      <c r="C2" s="13"/>
      <c r="D2" s="13"/>
      <c r="E2" s="13"/>
      <c r="F2" s="13"/>
      <c r="G2" s="13"/>
      <c r="H2" s="13"/>
      <c r="I2" s="13"/>
      <c r="J2" s="13"/>
      <c r="K2" s="13"/>
      <c r="L2" s="2"/>
    </row>
    <row r="3" spans="2:12" ht="20.25">
      <c r="B3" s="13" t="s">
        <v>153</v>
      </c>
      <c r="E3" s="13"/>
      <c r="F3" s="13"/>
      <c r="G3" s="13"/>
      <c r="H3" s="13"/>
      <c r="I3" s="13"/>
      <c r="J3" s="13"/>
      <c r="K3" s="13"/>
      <c r="L3" s="3"/>
    </row>
    <row r="4" spans="2:11" ht="20.25">
      <c r="B4" s="13"/>
      <c r="C4" s="13"/>
      <c r="D4" s="14"/>
      <c r="E4" s="14"/>
      <c r="F4" s="14"/>
      <c r="G4" s="14"/>
      <c r="H4" s="14"/>
      <c r="I4" s="14"/>
      <c r="J4" s="14"/>
      <c r="K4" s="14"/>
    </row>
    <row r="6" spans="1:12" ht="40.5" customHeight="1">
      <c r="A6" s="12" t="s">
        <v>152</v>
      </c>
      <c r="B6" s="29" t="s">
        <v>13</v>
      </c>
      <c r="C6" s="29" t="s">
        <v>14</v>
      </c>
      <c r="D6" s="29" t="s">
        <v>15</v>
      </c>
      <c r="E6" s="29" t="s">
        <v>16</v>
      </c>
      <c r="F6" s="29" t="s">
        <v>17</v>
      </c>
      <c r="G6" s="29" t="s">
        <v>18</v>
      </c>
      <c r="J6" s="18" t="s">
        <v>170</v>
      </c>
      <c r="K6" s="18"/>
      <c r="L6" s="18"/>
    </row>
    <row r="7" spans="1:13" s="40" customFormat="1" ht="15.75">
      <c r="A7" s="32" t="s">
        <v>0</v>
      </c>
      <c r="B7" s="30">
        <v>0.5181</v>
      </c>
      <c r="C7" s="30">
        <v>0.5934</v>
      </c>
      <c r="D7" s="75">
        <v>0.5471</v>
      </c>
      <c r="E7" s="30">
        <v>0.4188</v>
      </c>
      <c r="F7" s="30">
        <v>0.5585</v>
      </c>
      <c r="G7" s="30">
        <v>0.5718</v>
      </c>
      <c r="J7" s="40" t="s">
        <v>155</v>
      </c>
      <c r="K7" s="50">
        <v>0.5089</v>
      </c>
      <c r="L7" s="40">
        <v>51.46</v>
      </c>
      <c r="M7" s="73">
        <f aca="true" t="shared" si="0" ref="M7:M21">$L$7*K7</f>
        <v>26.187994</v>
      </c>
    </row>
    <row r="8" spans="1:13" s="40" customFormat="1" ht="15.75">
      <c r="A8" s="32" t="s">
        <v>1</v>
      </c>
      <c r="B8" s="30">
        <v>0.5184</v>
      </c>
      <c r="C8" s="30">
        <v>0.5578</v>
      </c>
      <c r="D8" s="75">
        <v>0.5309</v>
      </c>
      <c r="E8" s="30">
        <v>0.3923</v>
      </c>
      <c r="F8" s="30">
        <v>0.5682</v>
      </c>
      <c r="G8" s="30">
        <v>0.5152</v>
      </c>
      <c r="J8" s="40" t="s">
        <v>156</v>
      </c>
      <c r="K8" s="50">
        <v>0.5765</v>
      </c>
      <c r="M8" s="73">
        <f t="shared" si="0"/>
        <v>29.666690000000003</v>
      </c>
    </row>
    <row r="9" spans="1:13" s="40" customFormat="1" ht="15.75">
      <c r="A9" s="32" t="s">
        <v>2</v>
      </c>
      <c r="B9" s="30">
        <v>0.525</v>
      </c>
      <c r="C9" s="30">
        <v>0.5266</v>
      </c>
      <c r="D9" s="75">
        <v>0.5338</v>
      </c>
      <c r="E9" s="30">
        <v>0.3959</v>
      </c>
      <c r="F9" s="30">
        <v>0.5577</v>
      </c>
      <c r="G9" s="30">
        <v>0.3495</v>
      </c>
      <c r="J9" s="40" t="s">
        <v>157</v>
      </c>
      <c r="K9" s="50">
        <v>0.5331</v>
      </c>
      <c r="M9" s="73">
        <f t="shared" si="0"/>
        <v>27.433326</v>
      </c>
    </row>
    <row r="10" spans="1:13" s="40" customFormat="1" ht="15.75">
      <c r="A10" s="32" t="s">
        <v>3</v>
      </c>
      <c r="B10" s="30">
        <v>0.5194</v>
      </c>
      <c r="C10" s="30">
        <v>0.5208</v>
      </c>
      <c r="D10" s="75">
        <v>0.52</v>
      </c>
      <c r="E10" s="30">
        <v>0.3746</v>
      </c>
      <c r="F10" s="30">
        <v>0.5609</v>
      </c>
      <c r="G10" s="30">
        <v>0.3183</v>
      </c>
      <c r="J10" s="40" t="s">
        <v>158</v>
      </c>
      <c r="K10" s="50">
        <v>0.3993</v>
      </c>
      <c r="M10" s="73">
        <f t="shared" si="0"/>
        <v>20.547978</v>
      </c>
    </row>
    <row r="11" spans="1:13" s="40" customFormat="1" ht="15.75">
      <c r="A11" s="32" t="s">
        <v>4</v>
      </c>
      <c r="B11" s="30">
        <v>0.5134</v>
      </c>
      <c r="C11" s="30">
        <v>0.5439</v>
      </c>
      <c r="D11" s="75">
        <v>0.5097</v>
      </c>
      <c r="E11" s="76">
        <v>0.3733</v>
      </c>
      <c r="F11" s="30">
        <v>0.5922</v>
      </c>
      <c r="G11" s="30">
        <v>0.3391</v>
      </c>
      <c r="J11" s="40" t="s">
        <v>159</v>
      </c>
      <c r="K11" s="50">
        <v>0.6026</v>
      </c>
      <c r="M11" s="73">
        <f t="shared" si="0"/>
        <v>31.009796</v>
      </c>
    </row>
    <row r="12" spans="1:13" s="40" customFormat="1" ht="15.75">
      <c r="A12" s="32" t="s">
        <v>5</v>
      </c>
      <c r="B12" s="30">
        <v>0.5723</v>
      </c>
      <c r="C12" s="30">
        <v>0.5274</v>
      </c>
      <c r="D12" s="31">
        <v>0.5283</v>
      </c>
      <c r="E12" s="76">
        <v>0.3394</v>
      </c>
      <c r="F12" s="30">
        <v>0.5686</v>
      </c>
      <c r="G12" s="30">
        <v>0.3245</v>
      </c>
      <c r="J12" s="40" t="s">
        <v>160</v>
      </c>
      <c r="K12" s="50">
        <v>0.557</v>
      </c>
      <c r="M12" s="73">
        <f t="shared" si="0"/>
        <v>28.663220000000003</v>
      </c>
    </row>
    <row r="13" spans="1:13" s="40" customFormat="1" ht="15.75">
      <c r="A13" s="32" t="s">
        <v>6</v>
      </c>
      <c r="B13" s="30">
        <v>0.5418</v>
      </c>
      <c r="C13" s="30">
        <v>0.5476</v>
      </c>
      <c r="D13" s="31">
        <v>0.3762</v>
      </c>
      <c r="E13" s="76">
        <v>0.3525</v>
      </c>
      <c r="F13" s="30">
        <v>0.5986</v>
      </c>
      <c r="G13" s="30">
        <v>0.32</v>
      </c>
      <c r="J13" s="40" t="s">
        <v>161</v>
      </c>
      <c r="K13" s="50">
        <v>0.5477</v>
      </c>
      <c r="M13" s="73">
        <f t="shared" si="0"/>
        <v>28.184642</v>
      </c>
    </row>
    <row r="14" spans="1:13" s="40" customFormat="1" ht="15.75">
      <c r="A14" s="32" t="s">
        <v>7</v>
      </c>
      <c r="B14" s="30">
        <v>0.5459</v>
      </c>
      <c r="C14" s="30">
        <v>0.5704</v>
      </c>
      <c r="D14" s="31">
        <v>0.4519</v>
      </c>
      <c r="E14" s="76">
        <v>0.3299</v>
      </c>
      <c r="F14" s="30">
        <v>0.5724</v>
      </c>
      <c r="G14" s="30">
        <v>0.323</v>
      </c>
      <c r="J14" s="40" t="s">
        <v>162</v>
      </c>
      <c r="K14" s="50">
        <v>0.4652</v>
      </c>
      <c r="M14" s="73">
        <f t="shared" si="0"/>
        <v>23.939192000000002</v>
      </c>
    </row>
    <row r="15" spans="1:13" s="40" customFormat="1" ht="15.75">
      <c r="A15" s="32" t="s">
        <v>8</v>
      </c>
      <c r="B15" s="30">
        <v>0.5056</v>
      </c>
      <c r="C15" s="70">
        <v>0.5394</v>
      </c>
      <c r="D15" s="31">
        <v>0.3833</v>
      </c>
      <c r="E15" s="76">
        <v>0.3655</v>
      </c>
      <c r="F15" s="30">
        <v>0.5552</v>
      </c>
      <c r="G15" s="30">
        <v>0.3062</v>
      </c>
      <c r="J15" s="40" t="s">
        <v>163</v>
      </c>
      <c r="K15" s="50">
        <v>0.5689</v>
      </c>
      <c r="M15" s="73">
        <f t="shared" si="0"/>
        <v>29.275593999999998</v>
      </c>
    </row>
    <row r="16" spans="1:13" s="40" customFormat="1" ht="15.75">
      <c r="A16" s="33" t="s">
        <v>9</v>
      </c>
      <c r="B16" s="30">
        <v>0.5435</v>
      </c>
      <c r="C16" s="30"/>
      <c r="D16" s="30">
        <v>0.3787</v>
      </c>
      <c r="E16" s="30"/>
      <c r="F16" s="30">
        <v>0.6853</v>
      </c>
      <c r="G16" s="30"/>
      <c r="J16" s="40" t="s">
        <v>164</v>
      </c>
      <c r="K16" s="50">
        <v>0.5029</v>
      </c>
      <c r="M16" s="73">
        <f t="shared" si="0"/>
        <v>25.879234</v>
      </c>
    </row>
    <row r="17" spans="1:13" s="40" customFormat="1" ht="15.75">
      <c r="A17" s="32" t="s">
        <v>10</v>
      </c>
      <c r="B17" s="30">
        <v>0.5395</v>
      </c>
      <c r="C17" s="30"/>
      <c r="D17" s="30">
        <v>0.3789</v>
      </c>
      <c r="E17" s="30"/>
      <c r="F17" s="30">
        <v>0.5009</v>
      </c>
      <c r="G17" s="30"/>
      <c r="J17" s="40" t="s">
        <v>166</v>
      </c>
      <c r="K17" s="50">
        <v>0.5639</v>
      </c>
      <c r="M17" s="73">
        <f t="shared" si="0"/>
        <v>29.018293999999997</v>
      </c>
    </row>
    <row r="18" spans="1:13" s="40" customFormat="1" ht="18">
      <c r="A18" s="32" t="s">
        <v>11</v>
      </c>
      <c r="B18" s="30">
        <v>0.5548</v>
      </c>
      <c r="C18" s="30"/>
      <c r="D18" s="30">
        <v>0.3756</v>
      </c>
      <c r="E18" s="30"/>
      <c r="F18" s="30">
        <v>0.5702</v>
      </c>
      <c r="G18" s="30"/>
      <c r="J18" s="40" t="s">
        <v>165</v>
      </c>
      <c r="K18" s="72">
        <v>0.5702</v>
      </c>
      <c r="L18" s="55"/>
      <c r="M18" s="73">
        <f t="shared" si="0"/>
        <v>29.342492000000004</v>
      </c>
    </row>
    <row r="19" spans="1:13" s="55" customFormat="1" ht="24" customHeight="1">
      <c r="A19" s="37" t="s">
        <v>12</v>
      </c>
      <c r="B19" s="38">
        <f aca="true" t="shared" si="1" ref="B19:G19">AVERAGE(B7:B18)</f>
        <v>0.5331416666666667</v>
      </c>
      <c r="C19" s="38">
        <f t="shared" si="1"/>
        <v>0.5474777777777777</v>
      </c>
      <c r="D19" s="38">
        <f t="shared" si="1"/>
        <v>0.4595333333333334</v>
      </c>
      <c r="E19" s="38">
        <f t="shared" si="1"/>
        <v>0.3713555555555555</v>
      </c>
      <c r="F19" s="38">
        <f t="shared" si="1"/>
        <v>0.5740583333333333</v>
      </c>
      <c r="G19" s="38">
        <f t="shared" si="1"/>
        <v>0.3741777777777778</v>
      </c>
      <c r="J19" s="40" t="s">
        <v>167</v>
      </c>
      <c r="K19" s="50">
        <v>0.6185</v>
      </c>
      <c r="L19" s="11"/>
      <c r="M19" s="73">
        <f t="shared" si="0"/>
        <v>31.828010000000003</v>
      </c>
    </row>
    <row r="20" spans="1:13" ht="14.25" customHeight="1">
      <c r="A20" s="15"/>
      <c r="B20" s="39"/>
      <c r="C20" s="16"/>
      <c r="D20" s="16"/>
      <c r="E20" s="16"/>
      <c r="F20" s="16"/>
      <c r="G20" s="16"/>
      <c r="J20" s="40" t="s">
        <v>168</v>
      </c>
      <c r="K20" s="50">
        <v>0.5244</v>
      </c>
      <c r="M20" s="73">
        <f t="shared" si="0"/>
        <v>26.985623999999998</v>
      </c>
    </row>
    <row r="21" spans="1:13" ht="14.25" customHeight="1">
      <c r="A21" s="78" t="s">
        <v>171</v>
      </c>
      <c r="B21" s="79"/>
      <c r="C21" s="79"/>
      <c r="D21" s="79"/>
      <c r="E21" s="79"/>
      <c r="F21" s="79"/>
      <c r="G21" s="77"/>
      <c r="J21" s="40" t="s">
        <v>169</v>
      </c>
      <c r="K21" s="50">
        <v>0.527</v>
      </c>
      <c r="M21" s="73">
        <f t="shared" si="0"/>
        <v>27.11942</v>
      </c>
    </row>
    <row r="22" spans="1:12" ht="14.25" customHeight="1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ht="14.25" customHeight="1"/>
    <row r="24" spans="1:7" ht="40.5" customHeight="1">
      <c r="A24" s="12" t="s">
        <v>152</v>
      </c>
      <c r="B24" s="29" t="s">
        <v>19</v>
      </c>
      <c r="C24" s="29" t="s">
        <v>20</v>
      </c>
      <c r="D24" s="29" t="s">
        <v>21</v>
      </c>
      <c r="E24" s="29" t="s">
        <v>22</v>
      </c>
      <c r="F24" s="29" t="s">
        <v>39</v>
      </c>
      <c r="G24" s="29" t="s">
        <v>23</v>
      </c>
    </row>
    <row r="25" spans="1:7" s="40" customFormat="1" ht="15" customHeight="1">
      <c r="A25" s="32" t="s">
        <v>0</v>
      </c>
      <c r="B25" s="30">
        <v>0.6242</v>
      </c>
      <c r="C25" s="30">
        <v>0.5117</v>
      </c>
      <c r="D25" s="30">
        <v>0.5157</v>
      </c>
      <c r="E25" s="30">
        <v>0.4022</v>
      </c>
      <c r="F25" s="30">
        <v>0.6147</v>
      </c>
      <c r="G25" s="30">
        <v>0.6418</v>
      </c>
    </row>
    <row r="26" spans="1:7" s="40" customFormat="1" ht="15" customHeight="1">
      <c r="A26" s="32" t="s">
        <v>1</v>
      </c>
      <c r="B26" s="30">
        <v>0.5788</v>
      </c>
      <c r="C26" s="30">
        <v>0.5448</v>
      </c>
      <c r="D26" s="30">
        <v>0.57</v>
      </c>
      <c r="E26" s="30">
        <v>0.4219</v>
      </c>
      <c r="F26" s="30">
        <v>0.5861</v>
      </c>
      <c r="G26" s="30">
        <v>0.6305</v>
      </c>
    </row>
    <row r="27" spans="1:7" s="40" customFormat="1" ht="15" customHeight="1">
      <c r="A27" s="32" t="s">
        <v>2</v>
      </c>
      <c r="B27" s="30">
        <v>0.4923</v>
      </c>
      <c r="C27" s="30">
        <v>0.5437</v>
      </c>
      <c r="D27" s="30">
        <v>0.5259</v>
      </c>
      <c r="E27" s="30">
        <v>0.4073</v>
      </c>
      <c r="F27" s="30">
        <v>0.5642</v>
      </c>
      <c r="G27" s="30">
        <v>0.5628</v>
      </c>
    </row>
    <row r="28" spans="1:7" s="40" customFormat="1" ht="15" customHeight="1">
      <c r="A28" s="32" t="s">
        <v>3</v>
      </c>
      <c r="B28" s="30">
        <v>0.5469</v>
      </c>
      <c r="C28" s="30">
        <v>0.4593</v>
      </c>
      <c r="D28" s="30">
        <v>0.5587</v>
      </c>
      <c r="E28" s="30">
        <v>0.4092</v>
      </c>
      <c r="F28" s="30">
        <v>0.5068</v>
      </c>
      <c r="G28" s="30">
        <v>0.5419</v>
      </c>
    </row>
    <row r="29" spans="1:7" s="40" customFormat="1" ht="15" customHeight="1">
      <c r="A29" s="32" t="s">
        <v>4</v>
      </c>
      <c r="B29" s="30">
        <v>0.6242</v>
      </c>
      <c r="C29" s="30">
        <v>0.5111</v>
      </c>
      <c r="D29" s="30">
        <v>0.5833</v>
      </c>
      <c r="E29" s="30">
        <v>0.4235</v>
      </c>
      <c r="F29" s="30">
        <v>0.5138</v>
      </c>
      <c r="G29" s="30">
        <v>0.5368</v>
      </c>
    </row>
    <row r="30" spans="1:7" s="40" customFormat="1" ht="15" customHeight="1">
      <c r="A30" s="32" t="s">
        <v>5</v>
      </c>
      <c r="B30" s="30">
        <v>0.5866</v>
      </c>
      <c r="C30" s="30">
        <v>0.6259</v>
      </c>
      <c r="D30" s="30">
        <v>0.5014</v>
      </c>
      <c r="E30" s="30">
        <v>0.423</v>
      </c>
      <c r="F30" s="30">
        <v>0.536</v>
      </c>
      <c r="G30" s="30">
        <v>0.5186</v>
      </c>
    </row>
    <row r="31" spans="1:7" s="40" customFormat="1" ht="15" customHeight="1">
      <c r="A31" s="32" t="s">
        <v>6</v>
      </c>
      <c r="B31" s="30">
        <v>0.6906</v>
      </c>
      <c r="C31" s="30">
        <v>0.5741</v>
      </c>
      <c r="D31" s="30">
        <v>0.648</v>
      </c>
      <c r="E31" s="30">
        <v>0.4397</v>
      </c>
      <c r="F31" s="30">
        <v>0.5576</v>
      </c>
      <c r="G31" s="30">
        <v>0.5448</v>
      </c>
    </row>
    <row r="32" spans="1:7" s="40" customFormat="1" ht="15" customHeight="1">
      <c r="A32" s="32" t="s">
        <v>7</v>
      </c>
      <c r="B32" s="30">
        <v>0.572</v>
      </c>
      <c r="C32" s="30">
        <v>0.625</v>
      </c>
      <c r="D32" s="30">
        <v>0.5862</v>
      </c>
      <c r="E32" s="30">
        <v>0.4486</v>
      </c>
      <c r="F32" s="30">
        <v>0.5588</v>
      </c>
      <c r="G32" s="30">
        <v>0.5274</v>
      </c>
    </row>
    <row r="33" spans="1:7" s="40" customFormat="1" ht="15" customHeight="1">
      <c r="A33" s="32" t="s">
        <v>8</v>
      </c>
      <c r="B33" s="30">
        <v>0.5857</v>
      </c>
      <c r="C33" s="30">
        <v>0.5</v>
      </c>
      <c r="D33" s="30">
        <v>0.3878</v>
      </c>
      <c r="E33" s="30">
        <v>0.4243</v>
      </c>
      <c r="F33" s="30">
        <v>0.5408</v>
      </c>
      <c r="G33" s="30">
        <v>0.4711</v>
      </c>
    </row>
    <row r="34" spans="1:7" s="40" customFormat="1" ht="15" customHeight="1">
      <c r="A34" s="33" t="s">
        <v>9</v>
      </c>
      <c r="B34" s="30">
        <v>0.5066</v>
      </c>
      <c r="C34" s="30"/>
      <c r="D34" s="30">
        <v>0.36</v>
      </c>
      <c r="E34" s="30"/>
      <c r="F34" s="30">
        <v>0.5567</v>
      </c>
      <c r="G34" s="30"/>
    </row>
    <row r="35" spans="1:7" s="40" customFormat="1" ht="15" customHeight="1">
      <c r="A35" s="32" t="s">
        <v>10</v>
      </c>
      <c r="B35" s="30">
        <v>0.5457</v>
      </c>
      <c r="C35" s="30"/>
      <c r="D35" s="30">
        <v>0.4</v>
      </c>
      <c r="E35" s="30"/>
      <c r="F35" s="30">
        <v>0.5772</v>
      </c>
      <c r="G35" s="30"/>
    </row>
    <row r="36" spans="1:7" s="40" customFormat="1" ht="15" customHeight="1">
      <c r="A36" s="32" t="s">
        <v>11</v>
      </c>
      <c r="B36" s="30">
        <v>0.4727</v>
      </c>
      <c r="C36" s="30"/>
      <c r="D36" s="30">
        <v>0.3975</v>
      </c>
      <c r="E36" s="30"/>
      <c r="F36" s="30">
        <v>0.5711</v>
      </c>
      <c r="G36" s="30"/>
    </row>
    <row r="37" spans="1:7" s="55" customFormat="1" ht="24" customHeight="1">
      <c r="A37" s="37" t="s">
        <v>12</v>
      </c>
      <c r="B37" s="38">
        <f aca="true" t="shared" si="2" ref="B37:G37">AVERAGE(B25:B36)</f>
        <v>0.5688583333333334</v>
      </c>
      <c r="C37" s="38">
        <f t="shared" si="2"/>
        <v>0.5439555555555555</v>
      </c>
      <c r="D37" s="38">
        <f t="shared" si="2"/>
        <v>0.5028750000000001</v>
      </c>
      <c r="E37" s="38">
        <f t="shared" si="2"/>
        <v>0.4221888888888889</v>
      </c>
      <c r="F37" s="38">
        <f t="shared" si="2"/>
        <v>0.5569833333333335</v>
      </c>
      <c r="G37" s="38">
        <f t="shared" si="2"/>
        <v>0.5528555555555554</v>
      </c>
    </row>
    <row r="42" spans="1:16" ht="40.5" customHeight="1">
      <c r="A42" s="12" t="s">
        <v>152</v>
      </c>
      <c r="B42" s="29" t="s">
        <v>24</v>
      </c>
      <c r="C42" s="29" t="s">
        <v>25</v>
      </c>
      <c r="D42" s="36" t="s">
        <v>26</v>
      </c>
      <c r="E42" s="36" t="s">
        <v>27</v>
      </c>
      <c r="F42" s="29" t="s">
        <v>28</v>
      </c>
      <c r="G42" s="29" t="s">
        <v>29</v>
      </c>
      <c r="N42" s="18"/>
      <c r="O42" s="18"/>
      <c r="P42" s="18"/>
    </row>
    <row r="43" spans="1:16" s="40" customFormat="1" ht="15" customHeight="1">
      <c r="A43" s="32" t="s">
        <v>0</v>
      </c>
      <c r="B43" s="30">
        <v>0.3688</v>
      </c>
      <c r="C43" s="31">
        <v>0.3597</v>
      </c>
      <c r="D43" s="31">
        <v>0.3611</v>
      </c>
      <c r="E43" s="31">
        <v>0.5173</v>
      </c>
      <c r="F43" s="30">
        <v>0.4767</v>
      </c>
      <c r="G43" s="30">
        <v>0.8071</v>
      </c>
      <c r="N43" s="41"/>
      <c r="O43" s="42"/>
      <c r="P43" s="41"/>
    </row>
    <row r="44" spans="1:16" s="40" customFormat="1" ht="15" customHeight="1">
      <c r="A44" s="32" t="s">
        <v>1</v>
      </c>
      <c r="B44" s="30">
        <v>0.3966</v>
      </c>
      <c r="C44" s="31">
        <v>0.3189</v>
      </c>
      <c r="D44" s="31">
        <v>0.4286</v>
      </c>
      <c r="E44" s="31">
        <v>0.5348</v>
      </c>
      <c r="F44" s="30">
        <v>0.5227</v>
      </c>
      <c r="G44" s="30">
        <v>0.6135</v>
      </c>
      <c r="N44" s="41"/>
      <c r="O44" s="41"/>
      <c r="P44" s="41"/>
    </row>
    <row r="45" spans="1:16" s="40" customFormat="1" ht="15" customHeight="1">
      <c r="A45" s="32" t="s">
        <v>2</v>
      </c>
      <c r="B45" s="30">
        <v>0.3942</v>
      </c>
      <c r="C45" s="31">
        <v>0.4185</v>
      </c>
      <c r="D45" s="31">
        <v>0.3286</v>
      </c>
      <c r="E45" s="31">
        <v>0.5347</v>
      </c>
      <c r="F45" s="30">
        <v>0.6429</v>
      </c>
      <c r="G45" s="30">
        <v>0.4579</v>
      </c>
      <c r="N45" s="41"/>
      <c r="O45" s="41"/>
      <c r="P45" s="41"/>
    </row>
    <row r="46" spans="1:16" s="40" customFormat="1" ht="15" customHeight="1">
      <c r="A46" s="32" t="s">
        <v>3</v>
      </c>
      <c r="B46" s="30">
        <v>0.4207</v>
      </c>
      <c r="C46" s="31">
        <v>0.361</v>
      </c>
      <c r="D46" s="31">
        <v>0.45</v>
      </c>
      <c r="E46" s="31">
        <v>0.5418</v>
      </c>
      <c r="F46" s="30">
        <v>0.6829</v>
      </c>
      <c r="G46" s="30">
        <v>0.4</v>
      </c>
      <c r="N46" s="41"/>
      <c r="O46" s="41"/>
      <c r="P46" s="41"/>
    </row>
    <row r="47" spans="1:16" s="40" customFormat="1" ht="15" customHeight="1">
      <c r="A47" s="32" t="s">
        <v>4</v>
      </c>
      <c r="B47" s="30">
        <v>0.4252</v>
      </c>
      <c r="C47" s="31">
        <v>0.4732</v>
      </c>
      <c r="D47" s="31">
        <v>0.5192</v>
      </c>
      <c r="E47" s="31">
        <v>0.5491</v>
      </c>
      <c r="F47" s="30">
        <v>0.6429</v>
      </c>
      <c r="G47" s="30">
        <v>0.4977</v>
      </c>
      <c r="N47" s="41"/>
      <c r="O47" s="41"/>
      <c r="P47" s="41"/>
    </row>
    <row r="48" spans="1:16" s="40" customFormat="1" ht="15" customHeight="1">
      <c r="A48" s="32" t="s">
        <v>5</v>
      </c>
      <c r="B48" s="30">
        <v>0.4146</v>
      </c>
      <c r="C48" s="31">
        <v>0.4652</v>
      </c>
      <c r="D48" s="31">
        <v>0.5976</v>
      </c>
      <c r="E48" s="31">
        <v>0.5682</v>
      </c>
      <c r="F48" s="30">
        <v>0.5594</v>
      </c>
      <c r="G48" s="30">
        <v>0.5703</v>
      </c>
      <c r="N48" s="41"/>
      <c r="O48" s="41"/>
      <c r="P48" s="41"/>
    </row>
    <row r="49" spans="1:16" s="40" customFormat="1" ht="15" customHeight="1">
      <c r="A49" s="32" t="s">
        <v>6</v>
      </c>
      <c r="B49" s="30">
        <v>0.429</v>
      </c>
      <c r="C49" s="31">
        <v>0.4727</v>
      </c>
      <c r="D49" s="31">
        <v>0.6618</v>
      </c>
      <c r="E49" s="31">
        <v>0.5133</v>
      </c>
      <c r="F49" s="30">
        <v>0.6594</v>
      </c>
      <c r="G49" s="30">
        <v>0.5184</v>
      </c>
      <c r="N49" s="41"/>
      <c r="O49" s="41"/>
      <c r="P49" s="41"/>
    </row>
    <row r="50" spans="1:16" s="40" customFormat="1" ht="15" customHeight="1">
      <c r="A50" s="32" t="s">
        <v>7</v>
      </c>
      <c r="B50" s="30">
        <v>0.407</v>
      </c>
      <c r="C50" s="31">
        <v>0.4936</v>
      </c>
      <c r="D50" s="31">
        <v>0.5114</v>
      </c>
      <c r="E50" s="31">
        <v>0.5173</v>
      </c>
      <c r="F50" s="30">
        <v>0.5628</v>
      </c>
      <c r="G50" s="30">
        <v>0.5381</v>
      </c>
      <c r="N50" s="41"/>
      <c r="O50" s="41"/>
      <c r="P50" s="41"/>
    </row>
    <row r="51" spans="1:16" s="40" customFormat="1" ht="15" customHeight="1">
      <c r="A51" s="32" t="s">
        <v>8</v>
      </c>
      <c r="B51" s="30">
        <v>0.394</v>
      </c>
      <c r="C51" s="31">
        <v>0.47</v>
      </c>
      <c r="D51" s="31">
        <v>0.575</v>
      </c>
      <c r="E51" s="31">
        <v>0.5188</v>
      </c>
      <c r="F51" s="30">
        <v>0.6314</v>
      </c>
      <c r="G51" s="30">
        <v>0.5316</v>
      </c>
      <c r="N51" s="41"/>
      <c r="O51" s="41"/>
      <c r="P51" s="41"/>
    </row>
    <row r="52" spans="1:16" s="40" customFormat="1" ht="15" customHeight="1">
      <c r="A52" s="33" t="s">
        <v>9</v>
      </c>
      <c r="B52" s="30">
        <v>0.3838</v>
      </c>
      <c r="C52" s="31"/>
      <c r="D52" s="31">
        <v>0.641</v>
      </c>
      <c r="E52" s="31"/>
      <c r="F52" s="30">
        <v>0.5822</v>
      </c>
      <c r="G52" s="30"/>
      <c r="N52" s="41"/>
      <c r="O52" s="41"/>
      <c r="P52" s="41"/>
    </row>
    <row r="53" spans="1:16" s="40" customFormat="1" ht="15" customHeight="1">
      <c r="A53" s="32" t="s">
        <v>10</v>
      </c>
      <c r="B53" s="30">
        <v>0.3822</v>
      </c>
      <c r="C53" s="31"/>
      <c r="D53" s="31">
        <v>0.6109</v>
      </c>
      <c r="E53" s="31"/>
      <c r="F53" s="30">
        <v>0.4595</v>
      </c>
      <c r="G53" s="30"/>
      <c r="N53" s="41"/>
      <c r="O53" s="41"/>
      <c r="P53" s="41"/>
    </row>
    <row r="54" spans="1:16" s="40" customFormat="1" ht="15" customHeight="1">
      <c r="A54" s="32" t="s">
        <v>11</v>
      </c>
      <c r="B54" s="30">
        <v>0.3754</v>
      </c>
      <c r="C54" s="31"/>
      <c r="D54" s="31">
        <v>0.4216</v>
      </c>
      <c r="E54" s="31"/>
      <c r="F54" s="30">
        <v>0.4947</v>
      </c>
      <c r="G54" s="30"/>
      <c r="N54" s="41"/>
      <c r="O54" s="41"/>
      <c r="P54" s="41"/>
    </row>
    <row r="55" spans="1:16" s="55" customFormat="1" ht="24" customHeight="1">
      <c r="A55" s="37" t="s">
        <v>12</v>
      </c>
      <c r="B55" s="38">
        <f aca="true" t="shared" si="3" ref="B55:G55">AVERAGE(B43:B54)</f>
        <v>0.39929166666666677</v>
      </c>
      <c r="C55" s="38">
        <f t="shared" si="3"/>
        <v>0.4258666666666666</v>
      </c>
      <c r="D55" s="38">
        <f t="shared" si="3"/>
        <v>0.5089</v>
      </c>
      <c r="E55" s="38">
        <f t="shared" si="3"/>
        <v>0.5328111111111111</v>
      </c>
      <c r="F55" s="38">
        <f t="shared" si="3"/>
        <v>0.5764583333333334</v>
      </c>
      <c r="G55" s="38">
        <f t="shared" si="3"/>
        <v>0.5482888888888889</v>
      </c>
      <c r="N55" s="56"/>
      <c r="O55" s="56"/>
      <c r="P55" s="56"/>
    </row>
    <row r="56" spans="1:16" s="28" customFormat="1" ht="14.25" customHeight="1">
      <c r="A56" s="25"/>
      <c r="B56" s="26"/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28" customFormat="1" ht="14.25" customHeight="1">
      <c r="A57" s="25"/>
      <c r="B57" s="26"/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28" customFormat="1" ht="14.25" customHeight="1">
      <c r="A58" s="25"/>
      <c r="B58" s="26"/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28" customFormat="1" ht="14.25" customHeight="1">
      <c r="A59" s="25"/>
      <c r="B59" s="26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40.5" customHeight="1">
      <c r="A60" s="12" t="s">
        <v>152</v>
      </c>
      <c r="B60" s="29" t="s">
        <v>30</v>
      </c>
      <c r="C60" s="29" t="s">
        <v>31</v>
      </c>
      <c r="D60" s="29" t="s">
        <v>32</v>
      </c>
      <c r="E60" s="29" t="s">
        <v>33</v>
      </c>
      <c r="F60" s="29" t="s">
        <v>34</v>
      </c>
      <c r="G60" s="29" t="s">
        <v>35</v>
      </c>
      <c r="H60" s="20"/>
      <c r="I60" s="20"/>
      <c r="J60" s="20"/>
      <c r="K60" s="20"/>
      <c r="L60" s="20"/>
      <c r="M60" s="20"/>
      <c r="N60" s="20"/>
      <c r="O60" s="20"/>
      <c r="P60" s="20"/>
    </row>
    <row r="61" spans="1:16" s="40" customFormat="1" ht="15" customHeight="1">
      <c r="A61" s="32" t="s">
        <v>0</v>
      </c>
      <c r="B61" s="30">
        <v>0.5468</v>
      </c>
      <c r="C61" s="30">
        <v>0.4467</v>
      </c>
      <c r="D61" s="30">
        <v>0.3593</v>
      </c>
      <c r="E61" s="30">
        <v>0.3667</v>
      </c>
      <c r="F61" s="76">
        <v>0.5172</v>
      </c>
      <c r="G61" s="30">
        <v>0.4306</v>
      </c>
      <c r="H61" s="43"/>
      <c r="I61" s="43"/>
      <c r="J61" s="43"/>
      <c r="K61" s="43"/>
      <c r="L61" s="43"/>
      <c r="M61" s="43"/>
      <c r="N61" s="43"/>
      <c r="O61" s="43"/>
      <c r="P61" s="43"/>
    </row>
    <row r="62" spans="1:16" s="40" customFormat="1" ht="15" customHeight="1">
      <c r="A62" s="32" t="s">
        <v>1</v>
      </c>
      <c r="B62" s="30">
        <v>0.5189</v>
      </c>
      <c r="C62" s="30">
        <v>0.5306</v>
      </c>
      <c r="D62" s="30">
        <v>0.3477</v>
      </c>
      <c r="E62" s="30">
        <v>0.4343</v>
      </c>
      <c r="F62" s="76">
        <v>0.5536</v>
      </c>
      <c r="G62" s="30">
        <v>0.4276</v>
      </c>
      <c r="H62" s="43"/>
      <c r="I62" s="43"/>
      <c r="J62" s="43"/>
      <c r="K62" s="43"/>
      <c r="L62" s="43"/>
      <c r="M62" s="43"/>
      <c r="N62" s="43"/>
      <c r="O62" s="43"/>
      <c r="P62" s="43"/>
    </row>
    <row r="63" spans="1:16" s="40" customFormat="1" ht="15" customHeight="1">
      <c r="A63" s="32" t="s">
        <v>2</v>
      </c>
      <c r="B63" s="30">
        <v>0.4992</v>
      </c>
      <c r="C63" s="30">
        <v>0.5027</v>
      </c>
      <c r="D63" s="30">
        <v>0.342</v>
      </c>
      <c r="E63" s="30">
        <v>0.411</v>
      </c>
      <c r="F63" s="76">
        <v>0.5292</v>
      </c>
      <c r="G63" s="30">
        <v>0.3431</v>
      </c>
      <c r="H63" s="43"/>
      <c r="I63" s="43"/>
      <c r="J63" s="43"/>
      <c r="K63" s="43"/>
      <c r="L63" s="43"/>
      <c r="M63" s="43"/>
      <c r="N63" s="43"/>
      <c r="O63" s="43"/>
      <c r="P63" s="43"/>
    </row>
    <row r="64" spans="1:16" s="40" customFormat="1" ht="15" customHeight="1">
      <c r="A64" s="32" t="s">
        <v>3</v>
      </c>
      <c r="B64" s="30">
        <v>0.5132</v>
      </c>
      <c r="C64" s="30">
        <v>0.4663</v>
      </c>
      <c r="D64" s="30">
        <v>0.3863</v>
      </c>
      <c r="E64" s="30">
        <v>0.4271</v>
      </c>
      <c r="F64" s="76">
        <v>0.5035</v>
      </c>
      <c r="G64" s="30">
        <v>0.3723</v>
      </c>
      <c r="H64" s="43"/>
      <c r="I64" s="43"/>
      <c r="J64" s="43"/>
      <c r="K64" s="43"/>
      <c r="L64" s="43"/>
      <c r="M64" s="43"/>
      <c r="N64" s="43"/>
      <c r="O64" s="43"/>
      <c r="P64" s="43"/>
    </row>
    <row r="65" spans="1:16" s="40" customFormat="1" ht="15" customHeight="1">
      <c r="A65" s="32" t="s">
        <v>4</v>
      </c>
      <c r="B65" s="30">
        <v>0.4833</v>
      </c>
      <c r="C65" s="30">
        <v>0.4843</v>
      </c>
      <c r="D65" s="30">
        <v>0.353</v>
      </c>
      <c r="E65" s="30">
        <v>0.3967</v>
      </c>
      <c r="F65" s="76">
        <v>0.4831</v>
      </c>
      <c r="G65" s="76">
        <v>0.3601</v>
      </c>
      <c r="H65" s="43"/>
      <c r="I65" s="43"/>
      <c r="J65" s="43"/>
      <c r="K65" s="43"/>
      <c r="L65" s="43"/>
      <c r="M65" s="43"/>
      <c r="N65" s="43"/>
      <c r="O65" s="43"/>
      <c r="P65" s="43"/>
    </row>
    <row r="66" spans="1:16" s="40" customFormat="1" ht="15" customHeight="1">
      <c r="A66" s="32" t="s">
        <v>5</v>
      </c>
      <c r="B66" s="30">
        <v>0.4617</v>
      </c>
      <c r="C66" s="30">
        <v>0.4464</v>
      </c>
      <c r="D66" s="30">
        <v>0.3344</v>
      </c>
      <c r="E66" s="30">
        <v>0.3246</v>
      </c>
      <c r="F66" s="30">
        <v>0.4613</v>
      </c>
      <c r="G66" s="76">
        <v>0.3336</v>
      </c>
      <c r="H66" s="43"/>
      <c r="I66" s="43"/>
      <c r="J66" s="43"/>
      <c r="K66" s="43"/>
      <c r="L66" s="43"/>
      <c r="M66" s="43"/>
      <c r="N66" s="43"/>
      <c r="O66" s="43"/>
      <c r="P66" s="43"/>
    </row>
    <row r="67" spans="1:16" s="40" customFormat="1" ht="15" customHeight="1">
      <c r="A67" s="32" t="s">
        <v>6</v>
      </c>
      <c r="B67" s="30">
        <v>0.5186</v>
      </c>
      <c r="C67" s="30">
        <v>0.4064</v>
      </c>
      <c r="D67" s="30">
        <v>0.3587</v>
      </c>
      <c r="E67" s="30">
        <v>0.3333</v>
      </c>
      <c r="F67" s="30">
        <v>0.4869</v>
      </c>
      <c r="G67" s="76">
        <v>0.3377</v>
      </c>
      <c r="H67" s="43"/>
      <c r="I67" s="43"/>
      <c r="J67" s="43"/>
      <c r="K67" s="43"/>
      <c r="L67" s="43"/>
      <c r="M67" s="43"/>
      <c r="N67" s="43"/>
      <c r="O67" s="43"/>
      <c r="P67" s="43"/>
    </row>
    <row r="68" spans="1:16" s="40" customFormat="1" ht="15" customHeight="1">
      <c r="A68" s="32" t="s">
        <v>7</v>
      </c>
      <c r="B68" s="30">
        <v>0.505</v>
      </c>
      <c r="C68" s="30">
        <v>0.3345</v>
      </c>
      <c r="D68" s="30">
        <v>0.351</v>
      </c>
      <c r="E68" s="30">
        <v>0.326</v>
      </c>
      <c r="F68" s="30">
        <v>0.4026</v>
      </c>
      <c r="G68" s="76">
        <v>0.3446</v>
      </c>
      <c r="H68" s="43"/>
      <c r="I68" s="43"/>
      <c r="J68" s="43"/>
      <c r="K68" s="43"/>
      <c r="L68" s="43"/>
      <c r="M68" s="43"/>
      <c r="N68" s="43"/>
      <c r="O68" s="43"/>
      <c r="P68" s="43"/>
    </row>
    <row r="69" spans="1:16" s="40" customFormat="1" ht="15" customHeight="1">
      <c r="A69" s="32" t="s">
        <v>8</v>
      </c>
      <c r="B69" s="30">
        <v>0.4949</v>
      </c>
      <c r="C69" s="30">
        <v>0.3313</v>
      </c>
      <c r="D69" s="30">
        <v>0.3409</v>
      </c>
      <c r="E69" s="30">
        <v>0.3167</v>
      </c>
      <c r="F69" s="30">
        <v>0.3406</v>
      </c>
      <c r="G69" s="76">
        <v>0.3389</v>
      </c>
      <c r="H69" s="43"/>
      <c r="I69" s="43"/>
      <c r="J69" s="43"/>
      <c r="K69" s="43"/>
      <c r="L69" s="43"/>
      <c r="M69" s="43"/>
      <c r="N69" s="43"/>
      <c r="O69" s="43"/>
      <c r="P69" s="43"/>
    </row>
    <row r="70" spans="1:16" s="40" customFormat="1" ht="15" customHeight="1">
      <c r="A70" s="33" t="s">
        <v>9</v>
      </c>
      <c r="B70" s="30">
        <v>0.5208</v>
      </c>
      <c r="C70" s="30"/>
      <c r="D70" s="30">
        <v>0.3593</v>
      </c>
      <c r="E70" s="30"/>
      <c r="F70" s="30">
        <v>0.3674</v>
      </c>
      <c r="G70" s="30"/>
      <c r="H70" s="43"/>
      <c r="I70" s="43"/>
      <c r="J70" s="43"/>
      <c r="K70" s="43"/>
      <c r="L70" s="43"/>
      <c r="M70" s="43"/>
      <c r="N70" s="43"/>
      <c r="O70" s="43"/>
      <c r="P70" s="43"/>
    </row>
    <row r="71" spans="1:12" s="40" customFormat="1" ht="15" customHeight="1">
      <c r="A71" s="32" t="s">
        <v>10</v>
      </c>
      <c r="B71" s="30">
        <v>0.508</v>
      </c>
      <c r="C71" s="30"/>
      <c r="D71" s="30">
        <v>0.2931</v>
      </c>
      <c r="E71" s="30"/>
      <c r="F71" s="30">
        <v>0.3885</v>
      </c>
      <c r="G71" s="30"/>
      <c r="J71" s="44"/>
      <c r="K71" s="44"/>
      <c r="L71" s="44"/>
    </row>
    <row r="72" spans="1:12" s="40" customFormat="1" ht="15" customHeight="1">
      <c r="A72" s="32" t="s">
        <v>11</v>
      </c>
      <c r="B72" s="30">
        <v>0.4612</v>
      </c>
      <c r="C72" s="34"/>
      <c r="D72" s="30">
        <v>0.3168</v>
      </c>
      <c r="E72" s="30"/>
      <c r="F72" s="30">
        <v>0.403</v>
      </c>
      <c r="G72" s="30"/>
      <c r="J72" s="44"/>
      <c r="K72" s="44"/>
      <c r="L72" s="44"/>
    </row>
    <row r="73" spans="1:7" s="55" customFormat="1" ht="24" customHeight="1">
      <c r="A73" s="37" t="s">
        <v>12</v>
      </c>
      <c r="B73" s="38">
        <f aca="true" t="shared" si="4" ref="B73:G73">AVERAGE(B61:B72)</f>
        <v>0.5026333333333334</v>
      </c>
      <c r="C73" s="38">
        <f t="shared" si="4"/>
        <v>0.4388000000000001</v>
      </c>
      <c r="D73" s="38">
        <f t="shared" si="4"/>
        <v>0.34520833333333334</v>
      </c>
      <c r="E73" s="38">
        <f t="shared" si="4"/>
        <v>0.37071111111111116</v>
      </c>
      <c r="F73" s="38">
        <f t="shared" si="4"/>
        <v>0.45307499999999995</v>
      </c>
      <c r="G73" s="38">
        <f t="shared" si="4"/>
        <v>0.3653888888888889</v>
      </c>
    </row>
    <row r="74" spans="1:7" ht="14.25" customHeight="1">
      <c r="A74" s="24"/>
      <c r="B74" s="20"/>
      <c r="C74" s="20"/>
      <c r="D74" s="20"/>
      <c r="E74" s="20"/>
      <c r="F74" s="20"/>
      <c r="G74" s="20"/>
    </row>
    <row r="75" spans="1:7" ht="14.25" customHeight="1">
      <c r="A75" s="78" t="s">
        <v>172</v>
      </c>
      <c r="B75" s="79"/>
      <c r="C75" s="79"/>
      <c r="D75" s="79"/>
      <c r="E75" s="79"/>
      <c r="F75" s="79"/>
      <c r="G75" s="77"/>
    </row>
    <row r="76" spans="1:7" ht="14.25" customHeight="1">
      <c r="A76" s="24"/>
      <c r="B76" s="20"/>
      <c r="C76" s="20"/>
      <c r="D76" s="20"/>
      <c r="E76" s="20"/>
      <c r="F76" s="20"/>
      <c r="G76" s="20"/>
    </row>
    <row r="77" ht="14.25" customHeight="1"/>
    <row r="78" spans="1:12" ht="40.5" customHeight="1">
      <c r="A78" s="12" t="s">
        <v>152</v>
      </c>
      <c r="B78" s="29" t="s">
        <v>36</v>
      </c>
      <c r="C78" s="29" t="s">
        <v>37</v>
      </c>
      <c r="D78" s="29" t="s">
        <v>38</v>
      </c>
      <c r="E78" s="29" t="s">
        <v>40</v>
      </c>
      <c r="F78" s="36" t="s">
        <v>51</v>
      </c>
      <c r="G78" s="36" t="s">
        <v>52</v>
      </c>
      <c r="J78" s="18"/>
      <c r="K78" s="18"/>
      <c r="L78" s="18"/>
    </row>
    <row r="79" spans="1:12" s="40" customFormat="1" ht="15.75">
      <c r="A79" s="32" t="s">
        <v>0</v>
      </c>
      <c r="B79" s="30">
        <v>0.5</v>
      </c>
      <c r="C79" s="30">
        <v>0.6632</v>
      </c>
      <c r="D79" s="30">
        <v>0.5178</v>
      </c>
      <c r="E79" s="30">
        <v>0.581</v>
      </c>
      <c r="F79" s="31">
        <v>0.5351</v>
      </c>
      <c r="G79" s="31">
        <v>0.5657</v>
      </c>
      <c r="J79" s="41"/>
      <c r="K79" s="41"/>
      <c r="L79" s="41"/>
    </row>
    <row r="80" spans="1:12" s="40" customFormat="1" ht="15.75">
      <c r="A80" s="32" t="s">
        <v>1</v>
      </c>
      <c r="B80" s="30">
        <v>0.5776</v>
      </c>
      <c r="C80" s="30">
        <v>0.6694</v>
      </c>
      <c r="D80" s="30">
        <v>0.5363</v>
      </c>
      <c r="E80" s="30">
        <v>0.5939</v>
      </c>
      <c r="F80" s="31">
        <v>0.5187</v>
      </c>
      <c r="G80" s="31">
        <v>0.5917</v>
      </c>
      <c r="J80" s="41"/>
      <c r="K80" s="41"/>
      <c r="L80" s="41"/>
    </row>
    <row r="81" spans="1:12" s="40" customFormat="1" ht="15.75">
      <c r="A81" s="32" t="s">
        <v>2</v>
      </c>
      <c r="B81" s="30">
        <v>0.5539</v>
      </c>
      <c r="C81" s="30">
        <v>0.4838</v>
      </c>
      <c r="D81" s="30">
        <v>0.5078</v>
      </c>
      <c r="E81" s="30">
        <v>0.5136</v>
      </c>
      <c r="F81" s="31">
        <v>0.5101</v>
      </c>
      <c r="G81" s="31">
        <v>0.6127</v>
      </c>
      <c r="J81" s="41"/>
      <c r="K81" s="41"/>
      <c r="L81" s="41"/>
    </row>
    <row r="82" spans="1:12" s="40" customFormat="1" ht="15.75">
      <c r="A82" s="32" t="s">
        <v>3</v>
      </c>
      <c r="B82" s="30">
        <v>0.6</v>
      </c>
      <c r="C82" s="30">
        <v>0.4075</v>
      </c>
      <c r="D82" s="30">
        <v>0.5307</v>
      </c>
      <c r="E82" s="30">
        <v>0.4283</v>
      </c>
      <c r="F82" s="31">
        <v>0.518</v>
      </c>
      <c r="G82" s="31">
        <v>0.5888</v>
      </c>
      <c r="J82" s="41"/>
      <c r="K82" s="41"/>
      <c r="L82" s="41"/>
    </row>
    <row r="83" spans="1:12" s="40" customFormat="1" ht="15.75">
      <c r="A83" s="32" t="s">
        <v>4</v>
      </c>
      <c r="B83" s="30">
        <v>0.625</v>
      </c>
      <c r="C83" s="30">
        <v>0.494</v>
      </c>
      <c r="D83" s="30">
        <v>0.5071</v>
      </c>
      <c r="E83" s="30">
        <v>0.368</v>
      </c>
      <c r="F83" s="31">
        <v>0.5113</v>
      </c>
      <c r="G83" s="31">
        <v>0.5958</v>
      </c>
      <c r="J83" s="41"/>
      <c r="K83" s="41"/>
      <c r="L83" s="41"/>
    </row>
    <row r="84" spans="1:12" s="40" customFormat="1" ht="15.75">
      <c r="A84" s="32" t="s">
        <v>5</v>
      </c>
      <c r="B84" s="30">
        <v>0.56</v>
      </c>
      <c r="C84" s="30">
        <v>0.5224</v>
      </c>
      <c r="D84" s="30">
        <v>0.4854</v>
      </c>
      <c r="E84" s="30">
        <v>0.3446</v>
      </c>
      <c r="F84" s="31">
        <v>0.4458</v>
      </c>
      <c r="G84" s="31">
        <v>0.5333</v>
      </c>
      <c r="J84" s="41"/>
      <c r="K84" s="41"/>
      <c r="L84" s="41"/>
    </row>
    <row r="85" spans="1:12" s="40" customFormat="1" ht="15.75">
      <c r="A85" s="32" t="s">
        <v>6</v>
      </c>
      <c r="B85" s="30">
        <v>0.6912</v>
      </c>
      <c r="C85" s="30">
        <v>0.5438</v>
      </c>
      <c r="D85" s="30">
        <v>0.505</v>
      </c>
      <c r="E85" s="30">
        <v>0.361</v>
      </c>
      <c r="F85" s="31">
        <v>0.4951</v>
      </c>
      <c r="G85" s="31">
        <v>0.537</v>
      </c>
      <c r="J85" s="41"/>
      <c r="K85" s="41"/>
      <c r="L85" s="41"/>
    </row>
    <row r="86" spans="1:12" s="40" customFormat="1" ht="15.75">
      <c r="A86" s="32" t="s">
        <v>7</v>
      </c>
      <c r="B86" s="30">
        <v>0.6147</v>
      </c>
      <c r="C86" s="30">
        <v>0.5359</v>
      </c>
      <c r="D86" s="30">
        <v>0.5357</v>
      </c>
      <c r="E86" s="30">
        <v>0.3706</v>
      </c>
      <c r="F86" s="31">
        <v>0.5149</v>
      </c>
      <c r="G86" s="31">
        <v>0.577</v>
      </c>
      <c r="J86" s="41"/>
      <c r="K86" s="41"/>
      <c r="L86" s="41"/>
    </row>
    <row r="87" spans="1:12" s="40" customFormat="1" ht="15.75">
      <c r="A87" s="32" t="s">
        <v>8</v>
      </c>
      <c r="B87" s="30">
        <v>0.368</v>
      </c>
      <c r="C87" s="30">
        <v>0.5039</v>
      </c>
      <c r="D87" s="30">
        <v>0.4955</v>
      </c>
      <c r="E87" s="30">
        <v>0.3013</v>
      </c>
      <c r="F87" s="31">
        <v>0.51</v>
      </c>
      <c r="G87" s="31">
        <v>0.5391</v>
      </c>
      <c r="J87" s="41"/>
      <c r="K87" s="41"/>
      <c r="L87" s="41"/>
    </row>
    <row r="88" spans="1:12" s="40" customFormat="1" ht="15.75">
      <c r="A88" s="33" t="s">
        <v>9</v>
      </c>
      <c r="B88" s="30">
        <v>0.397</v>
      </c>
      <c r="C88" s="30"/>
      <c r="D88" s="30">
        <v>0.6576</v>
      </c>
      <c r="E88" s="30"/>
      <c r="F88" s="31">
        <v>0.6222</v>
      </c>
      <c r="G88" s="31"/>
      <c r="J88" s="41"/>
      <c r="K88" s="41"/>
      <c r="L88" s="41"/>
    </row>
    <row r="89" spans="1:12" s="40" customFormat="1" ht="15.75">
      <c r="A89" s="32" t="s">
        <v>10</v>
      </c>
      <c r="B89" s="30">
        <v>0.6488</v>
      </c>
      <c r="C89" s="30"/>
      <c r="D89" s="30">
        <v>0.4426</v>
      </c>
      <c r="E89" s="30"/>
      <c r="F89" s="31">
        <v>0.5614</v>
      </c>
      <c r="G89" s="31"/>
      <c r="J89" s="41"/>
      <c r="K89" s="41"/>
      <c r="L89" s="41"/>
    </row>
    <row r="90" spans="1:12" s="40" customFormat="1" ht="15.75" customHeight="1">
      <c r="A90" s="32" t="s">
        <v>11</v>
      </c>
      <c r="B90" s="30">
        <v>0.6303</v>
      </c>
      <c r="C90" s="30"/>
      <c r="D90" s="30">
        <v>0.5094</v>
      </c>
      <c r="E90" s="34"/>
      <c r="F90" s="31">
        <v>0.55</v>
      </c>
      <c r="G90" s="31"/>
      <c r="J90" s="41"/>
      <c r="K90" s="41"/>
      <c r="L90" s="41"/>
    </row>
    <row r="91" spans="1:12" s="52" customFormat="1" ht="24" customHeight="1">
      <c r="A91" s="37" t="s">
        <v>12</v>
      </c>
      <c r="B91" s="65">
        <f aca="true" t="shared" si="5" ref="B91:G91">AVERAGE(B79:B90)</f>
        <v>0.563875</v>
      </c>
      <c r="C91" s="65">
        <f t="shared" si="5"/>
        <v>0.5359888888888888</v>
      </c>
      <c r="D91" s="65">
        <f t="shared" si="5"/>
        <v>0.5192416666666667</v>
      </c>
      <c r="E91" s="65">
        <f t="shared" si="5"/>
        <v>0.4291444444444444</v>
      </c>
      <c r="F91" s="65">
        <f t="shared" si="5"/>
        <v>0.5243833333333333</v>
      </c>
      <c r="G91" s="65">
        <f t="shared" si="5"/>
        <v>0.5712333333333334</v>
      </c>
      <c r="J91" s="68"/>
      <c r="K91" s="68"/>
      <c r="L91" s="68"/>
    </row>
    <row r="92" spans="1:12" ht="14.25">
      <c r="A92" s="7"/>
      <c r="B92" s="7"/>
      <c r="C92" s="7"/>
      <c r="D92" s="7"/>
      <c r="F92" s="7"/>
      <c r="G92" s="7"/>
      <c r="H92" s="7"/>
      <c r="I92" s="7"/>
      <c r="J92" s="7"/>
      <c r="K92" s="7"/>
      <c r="L92" s="7"/>
    </row>
    <row r="93" spans="1:12" ht="14.25">
      <c r="A93" s="7"/>
      <c r="B93" s="7"/>
      <c r="C93" s="7"/>
      <c r="D93" s="7"/>
      <c r="F93" s="7"/>
      <c r="G93" s="7"/>
      <c r="H93" s="7"/>
      <c r="I93" s="7"/>
      <c r="J93" s="7"/>
      <c r="K93" s="7"/>
      <c r="L93" s="7"/>
    </row>
    <row r="94" spans="1:12" ht="14.25">
      <c r="A94" s="7"/>
      <c r="B94" s="7"/>
      <c r="C94" s="7"/>
      <c r="D94" s="7"/>
      <c r="F94" s="7"/>
      <c r="G94" s="7"/>
      <c r="H94" s="7"/>
      <c r="I94" s="7"/>
      <c r="J94" s="7"/>
      <c r="K94" s="7"/>
      <c r="L94" s="7"/>
    </row>
    <row r="95" spans="1:12" ht="14.25">
      <c r="A95" s="7"/>
      <c r="B95" s="7"/>
      <c r="C95" s="7"/>
      <c r="D95" s="7"/>
      <c r="F95" s="7"/>
      <c r="G95" s="7"/>
      <c r="H95" s="7"/>
      <c r="I95" s="7"/>
      <c r="J95" s="7"/>
      <c r="K95" s="7"/>
      <c r="L95" s="7"/>
    </row>
    <row r="96" spans="1:18" ht="40.5" customHeight="1">
      <c r="A96" s="12" t="s">
        <v>152</v>
      </c>
      <c r="B96" s="36" t="s">
        <v>53</v>
      </c>
      <c r="C96" s="36" t="s">
        <v>54</v>
      </c>
      <c r="D96" s="29" t="s">
        <v>41</v>
      </c>
      <c r="E96" s="29" t="s">
        <v>42</v>
      </c>
      <c r="F96" s="29" t="s">
        <v>43</v>
      </c>
      <c r="G96" s="29" t="s">
        <v>44</v>
      </c>
      <c r="P96" s="7"/>
      <c r="Q96" s="7"/>
      <c r="R96" s="7"/>
    </row>
    <row r="97" spans="1:18" s="40" customFormat="1" ht="15.75">
      <c r="A97" s="32" t="s">
        <v>0</v>
      </c>
      <c r="B97" s="31">
        <v>0.674</v>
      </c>
      <c r="C97" s="31">
        <v>0.6111</v>
      </c>
      <c r="D97" s="76">
        <v>0.6413</v>
      </c>
      <c r="E97" s="30">
        <v>0.3943</v>
      </c>
      <c r="F97" s="30">
        <v>0.3595</v>
      </c>
      <c r="G97" s="30">
        <v>0.4172</v>
      </c>
      <c r="P97" s="45"/>
      <c r="Q97" s="45"/>
      <c r="R97" s="45"/>
    </row>
    <row r="98" spans="1:18" s="40" customFormat="1" ht="15.75">
      <c r="A98" s="32" t="s">
        <v>1</v>
      </c>
      <c r="B98" s="31">
        <v>0.6844</v>
      </c>
      <c r="C98" s="31">
        <v>0.5872</v>
      </c>
      <c r="D98" s="76">
        <v>0.6149</v>
      </c>
      <c r="E98" s="30">
        <v>0.4234</v>
      </c>
      <c r="F98" s="30">
        <v>0.3889</v>
      </c>
      <c r="G98" s="30">
        <v>0.4382</v>
      </c>
      <c r="P98" s="45"/>
      <c r="Q98" s="45"/>
      <c r="R98" s="45"/>
    </row>
    <row r="99" spans="1:18" s="40" customFormat="1" ht="15.75">
      <c r="A99" s="32" t="s">
        <v>2</v>
      </c>
      <c r="B99" s="31">
        <v>0.6434</v>
      </c>
      <c r="C99" s="31">
        <v>0.5981</v>
      </c>
      <c r="D99" s="76">
        <v>0.588</v>
      </c>
      <c r="E99" s="30">
        <v>0.3472</v>
      </c>
      <c r="F99" s="30">
        <v>0.3976</v>
      </c>
      <c r="G99" s="30">
        <v>0.4036</v>
      </c>
      <c r="P99" s="45"/>
      <c r="Q99" s="45"/>
      <c r="R99" s="45"/>
    </row>
    <row r="100" spans="1:18" s="40" customFormat="1" ht="15.75">
      <c r="A100" s="32" t="s">
        <v>3</v>
      </c>
      <c r="B100" s="31">
        <v>0.6238</v>
      </c>
      <c r="C100" s="31">
        <v>0.5358</v>
      </c>
      <c r="D100" s="76">
        <v>0.604</v>
      </c>
      <c r="E100" s="30">
        <v>0.3452</v>
      </c>
      <c r="F100" s="30">
        <v>0.4371</v>
      </c>
      <c r="G100" s="30">
        <v>0.68</v>
      </c>
      <c r="P100" s="45"/>
      <c r="Q100" s="45"/>
      <c r="R100" s="45"/>
    </row>
    <row r="101" spans="1:18" s="40" customFormat="1" ht="15.75">
      <c r="A101" s="32" t="s">
        <v>4</v>
      </c>
      <c r="B101" s="31">
        <v>0.6327</v>
      </c>
      <c r="C101" s="31">
        <v>0.5557</v>
      </c>
      <c r="D101" s="76">
        <v>0.6</v>
      </c>
      <c r="E101" s="76">
        <v>0.3583</v>
      </c>
      <c r="F101" s="30">
        <v>0.4868</v>
      </c>
      <c r="G101" s="30">
        <v>0.5375</v>
      </c>
      <c r="P101" s="45"/>
      <c r="Q101" s="45"/>
      <c r="R101" s="45"/>
    </row>
    <row r="102" spans="1:18" s="40" customFormat="1" ht="15.75">
      <c r="A102" s="32" t="s">
        <v>5</v>
      </c>
      <c r="B102" s="31">
        <v>0.5608</v>
      </c>
      <c r="C102" s="31">
        <v>0.5558</v>
      </c>
      <c r="D102" s="30">
        <v>0.6218</v>
      </c>
      <c r="E102" s="76">
        <v>0.3563</v>
      </c>
      <c r="F102" s="30">
        <v>0.5387</v>
      </c>
      <c r="G102" s="30">
        <v>0.7333</v>
      </c>
      <c r="P102" s="45"/>
      <c r="Q102" s="45"/>
      <c r="R102" s="45"/>
    </row>
    <row r="103" spans="1:18" s="40" customFormat="1" ht="15.75">
      <c r="A103" s="32" t="s">
        <v>6</v>
      </c>
      <c r="B103" s="31">
        <v>0.5128</v>
      </c>
      <c r="C103" s="31">
        <v>0.5542</v>
      </c>
      <c r="D103" s="30">
        <v>0.6258</v>
      </c>
      <c r="E103" s="76">
        <v>0.3923</v>
      </c>
      <c r="F103" s="30">
        <v>0.5923</v>
      </c>
      <c r="G103" s="30">
        <v>0.6261</v>
      </c>
      <c r="P103" s="45"/>
      <c r="Q103" s="45"/>
      <c r="R103" s="45"/>
    </row>
    <row r="104" spans="1:18" s="40" customFormat="1" ht="15.75">
      <c r="A104" s="32" t="s">
        <v>7</v>
      </c>
      <c r="B104" s="31">
        <v>0.5957</v>
      </c>
      <c r="C104" s="31">
        <v>0.5704</v>
      </c>
      <c r="D104" s="30">
        <v>0.6074</v>
      </c>
      <c r="E104" s="76">
        <v>0.3738</v>
      </c>
      <c r="F104" s="30">
        <v>0.5852</v>
      </c>
      <c r="G104" s="30">
        <v>0.6462</v>
      </c>
      <c r="P104" s="45"/>
      <c r="Q104" s="45"/>
      <c r="R104" s="45"/>
    </row>
    <row r="105" spans="1:18" s="40" customFormat="1" ht="15.75">
      <c r="A105" s="32" t="s">
        <v>8</v>
      </c>
      <c r="B105" s="31">
        <v>0.5449</v>
      </c>
      <c r="C105" s="31">
        <v>0.578</v>
      </c>
      <c r="D105" s="30">
        <v>0.5728</v>
      </c>
      <c r="E105" s="76">
        <v>0.3544</v>
      </c>
      <c r="F105" s="30">
        <v>0.4852</v>
      </c>
      <c r="G105" s="30">
        <v>0.6071</v>
      </c>
      <c r="P105" s="45"/>
      <c r="Q105" s="45"/>
      <c r="R105" s="45"/>
    </row>
    <row r="106" spans="1:18" s="40" customFormat="1" ht="15.75">
      <c r="A106" s="33" t="s">
        <v>9</v>
      </c>
      <c r="B106" s="31">
        <v>0.5391</v>
      </c>
      <c r="C106" s="31"/>
      <c r="D106" s="30">
        <v>0.4875</v>
      </c>
      <c r="E106" s="30"/>
      <c r="F106" s="30">
        <v>0.3714</v>
      </c>
      <c r="G106" s="30"/>
      <c r="P106" s="45"/>
      <c r="Q106" s="45"/>
      <c r="R106" s="45"/>
    </row>
    <row r="107" spans="1:7" s="40" customFormat="1" ht="15.75">
      <c r="A107" s="32" t="s">
        <v>10</v>
      </c>
      <c r="B107" s="31">
        <v>0.5926</v>
      </c>
      <c r="C107" s="31"/>
      <c r="D107" s="30">
        <v>0.4</v>
      </c>
      <c r="E107" s="30"/>
      <c r="F107" s="30">
        <v>0.552</v>
      </c>
      <c r="G107" s="30"/>
    </row>
    <row r="108" spans="1:7" s="40" customFormat="1" ht="15.75">
      <c r="A108" s="32" t="s">
        <v>11</v>
      </c>
      <c r="B108" s="31">
        <v>0.6269</v>
      </c>
      <c r="C108" s="31"/>
      <c r="D108" s="30">
        <v>0.3586</v>
      </c>
      <c r="E108" s="30"/>
      <c r="F108" s="30">
        <v>0.3875</v>
      </c>
      <c r="G108" s="30"/>
    </row>
    <row r="109" spans="1:7" s="52" customFormat="1" ht="24" customHeight="1">
      <c r="A109" s="37" t="s">
        <v>12</v>
      </c>
      <c r="B109" s="65">
        <f aca="true" t="shared" si="6" ref="B109:G109">AVERAGE(B97:B108)</f>
        <v>0.6025916666666667</v>
      </c>
      <c r="C109" s="65">
        <f t="shared" si="6"/>
        <v>0.5718111111111113</v>
      </c>
      <c r="D109" s="65">
        <f t="shared" si="6"/>
        <v>0.560175</v>
      </c>
      <c r="E109" s="65">
        <f t="shared" si="6"/>
        <v>0.3716888888888889</v>
      </c>
      <c r="F109" s="65">
        <f t="shared" si="6"/>
        <v>0.46518333333333345</v>
      </c>
      <c r="G109" s="65">
        <f t="shared" si="6"/>
        <v>0.5654666666666667</v>
      </c>
    </row>
    <row r="110" ht="14.25" customHeight="1"/>
    <row r="111" spans="1:7" ht="14.25" customHeight="1">
      <c r="A111" s="78" t="s">
        <v>173</v>
      </c>
      <c r="B111" s="79"/>
      <c r="C111" s="79"/>
      <c r="D111" s="79"/>
      <c r="E111" s="79"/>
      <c r="F111" s="79"/>
      <c r="G111" s="77"/>
    </row>
    <row r="112" ht="14.25" customHeight="1">
      <c r="E112" s="18"/>
    </row>
    <row r="113" ht="14.25" customHeight="1">
      <c r="E113" s="18"/>
    </row>
    <row r="114" spans="1:7" ht="40.5" customHeight="1">
      <c r="A114" s="12" t="s">
        <v>152</v>
      </c>
      <c r="B114" s="29" t="s">
        <v>133</v>
      </c>
      <c r="C114" s="29" t="s">
        <v>134</v>
      </c>
      <c r="D114" s="29" t="s">
        <v>45</v>
      </c>
      <c r="E114" s="29" t="s">
        <v>46</v>
      </c>
      <c r="F114" s="29" t="s">
        <v>47</v>
      </c>
      <c r="G114" s="29" t="s">
        <v>48</v>
      </c>
    </row>
    <row r="115" spans="1:7" s="40" customFormat="1" ht="15" customHeight="1">
      <c r="A115" s="32" t="s">
        <v>0</v>
      </c>
      <c r="B115" s="30">
        <v>0.4726</v>
      </c>
      <c r="C115" s="30">
        <v>0.5964</v>
      </c>
      <c r="D115" s="30">
        <v>0.6713</v>
      </c>
      <c r="E115" s="70">
        <v>0.6179</v>
      </c>
      <c r="F115" s="30">
        <v>0.591</v>
      </c>
      <c r="G115" s="30">
        <v>0.616</v>
      </c>
    </row>
    <row r="116" spans="1:7" s="40" customFormat="1" ht="15" customHeight="1">
      <c r="A116" s="32" t="s">
        <v>1</v>
      </c>
      <c r="B116" s="30">
        <v>0.4848</v>
      </c>
      <c r="C116" s="30">
        <v>0.5681</v>
      </c>
      <c r="D116" s="30">
        <v>0.6385</v>
      </c>
      <c r="E116" s="70">
        <v>0.5022</v>
      </c>
      <c r="F116" s="30">
        <v>0.6085</v>
      </c>
      <c r="G116" s="30">
        <v>0.5913</v>
      </c>
    </row>
    <row r="117" spans="1:7" s="40" customFormat="1" ht="15" customHeight="1">
      <c r="A117" s="32" t="s">
        <v>2</v>
      </c>
      <c r="B117" s="30">
        <v>0.4692</v>
      </c>
      <c r="C117" s="30">
        <v>0.531</v>
      </c>
      <c r="D117" s="30">
        <v>0.6107</v>
      </c>
      <c r="E117" s="70">
        <v>0.4264</v>
      </c>
      <c r="F117" s="30">
        <v>0.6024</v>
      </c>
      <c r="G117" s="30">
        <v>0.5855</v>
      </c>
    </row>
    <row r="118" spans="1:7" s="40" customFormat="1" ht="15" customHeight="1">
      <c r="A118" s="32" t="s">
        <v>3</v>
      </c>
      <c r="B118" s="30">
        <v>0.547</v>
      </c>
      <c r="C118" s="30">
        <v>0.4478</v>
      </c>
      <c r="D118" s="30">
        <v>0.5988</v>
      </c>
      <c r="E118" s="70">
        <v>0.5975</v>
      </c>
      <c r="F118" s="30">
        <v>0.5597</v>
      </c>
      <c r="G118" s="30">
        <v>0.5931</v>
      </c>
    </row>
    <row r="119" spans="1:7" s="40" customFormat="1" ht="15" customHeight="1">
      <c r="A119" s="32" t="s">
        <v>4</v>
      </c>
      <c r="B119" s="30">
        <v>0.5703</v>
      </c>
      <c r="C119" s="30">
        <v>0.497</v>
      </c>
      <c r="D119" s="30">
        <v>0.6181</v>
      </c>
      <c r="E119" s="70">
        <v>0.629</v>
      </c>
      <c r="F119" s="30">
        <v>0.5803</v>
      </c>
      <c r="G119" s="30">
        <v>0.5671</v>
      </c>
    </row>
    <row r="120" spans="1:7" s="40" customFormat="1" ht="15" customHeight="1">
      <c r="A120" s="32" t="s">
        <v>5</v>
      </c>
      <c r="B120" s="30">
        <v>0.5146</v>
      </c>
      <c r="C120" s="30">
        <v>0.5057</v>
      </c>
      <c r="D120" s="30">
        <v>0.6487</v>
      </c>
      <c r="E120" s="70">
        <v>0.5259</v>
      </c>
      <c r="F120" s="30">
        <v>0.5727</v>
      </c>
      <c r="G120" s="30">
        <v>0.5731</v>
      </c>
    </row>
    <row r="121" spans="1:7" s="40" customFormat="1" ht="15" customHeight="1">
      <c r="A121" s="32" t="s">
        <v>6</v>
      </c>
      <c r="B121" s="30">
        <v>0.5321</v>
      </c>
      <c r="C121" s="30">
        <v>0.513</v>
      </c>
      <c r="D121" s="30">
        <v>0.4909</v>
      </c>
      <c r="E121" s="70">
        <v>0.6043</v>
      </c>
      <c r="F121" s="30">
        <v>0.5694</v>
      </c>
      <c r="G121" s="30">
        <v>0.5563</v>
      </c>
    </row>
    <row r="122" spans="1:7" s="40" customFormat="1" ht="15" customHeight="1">
      <c r="A122" s="32" t="s">
        <v>7</v>
      </c>
      <c r="B122" s="30">
        <v>0.5738</v>
      </c>
      <c r="C122" s="30">
        <v>0.5372</v>
      </c>
      <c r="D122" s="30">
        <v>0.5583</v>
      </c>
      <c r="E122" s="70">
        <v>0.5847</v>
      </c>
      <c r="F122" s="30">
        <v>0.5754</v>
      </c>
      <c r="G122" s="30">
        <v>0.6031</v>
      </c>
    </row>
    <row r="123" spans="1:7" s="40" customFormat="1" ht="15" customHeight="1">
      <c r="A123" s="32" t="s">
        <v>8</v>
      </c>
      <c r="B123" s="30">
        <v>0.6266</v>
      </c>
      <c r="C123" s="30">
        <v>0.5256</v>
      </c>
      <c r="D123" s="30">
        <v>0.6323</v>
      </c>
      <c r="E123" s="70">
        <v>0.6431</v>
      </c>
      <c r="F123" s="30">
        <v>0.57573</v>
      </c>
      <c r="G123" s="30">
        <v>0.4961</v>
      </c>
    </row>
    <row r="124" spans="1:7" s="40" customFormat="1" ht="15" customHeight="1">
      <c r="A124" s="33" t="s">
        <v>9</v>
      </c>
      <c r="B124" s="30">
        <v>0.516</v>
      </c>
      <c r="C124" s="30"/>
      <c r="D124" s="30">
        <v>0.6626</v>
      </c>
      <c r="E124" s="30"/>
      <c r="F124" s="30">
        <v>0.5514</v>
      </c>
      <c r="G124" s="30"/>
    </row>
    <row r="125" spans="1:7" s="40" customFormat="1" ht="15" customHeight="1">
      <c r="A125" s="32" t="s">
        <v>10</v>
      </c>
      <c r="B125" s="30">
        <v>0.5849</v>
      </c>
      <c r="C125" s="30"/>
      <c r="D125" s="30">
        <v>0.6537</v>
      </c>
      <c r="E125" s="30"/>
      <c r="F125" s="30">
        <v>0.5273</v>
      </c>
      <c r="G125" s="30"/>
    </row>
    <row r="126" spans="1:7" s="40" customFormat="1" ht="15" customHeight="1">
      <c r="A126" s="32" t="s">
        <v>11</v>
      </c>
      <c r="B126" s="46">
        <v>0.6802</v>
      </c>
      <c r="C126" s="30"/>
      <c r="D126" s="30">
        <v>0.6385</v>
      </c>
      <c r="E126" s="34"/>
      <c r="F126" s="30">
        <v>0.528</v>
      </c>
      <c r="G126" s="30"/>
    </row>
    <row r="127" spans="1:7" s="52" customFormat="1" ht="24" customHeight="1">
      <c r="A127" s="37" t="s">
        <v>12</v>
      </c>
      <c r="B127" s="65">
        <f aca="true" t="shared" si="7" ref="B127:G127">AVERAGE(B115:B126)</f>
        <v>0.547675</v>
      </c>
      <c r="C127" s="65">
        <f t="shared" si="7"/>
        <v>0.5246444444444445</v>
      </c>
      <c r="D127" s="65">
        <f t="shared" si="7"/>
        <v>0.6185333333333333</v>
      </c>
      <c r="E127" s="65">
        <f t="shared" si="7"/>
        <v>0.5701111111111111</v>
      </c>
      <c r="F127" s="65">
        <f t="shared" si="7"/>
        <v>0.5701525000000002</v>
      </c>
      <c r="G127" s="65">
        <f t="shared" si="7"/>
        <v>0.5757333333333334</v>
      </c>
    </row>
    <row r="128" spans="1:7" ht="14.25" customHeight="1">
      <c r="A128" s="15"/>
      <c r="B128" s="20"/>
      <c r="C128" s="20"/>
      <c r="D128" s="20"/>
      <c r="E128" s="20"/>
      <c r="F128" s="20"/>
      <c r="G128" s="20"/>
    </row>
    <row r="129" spans="1:7" ht="14.25" customHeight="1">
      <c r="A129" s="15"/>
      <c r="B129" s="20"/>
      <c r="C129" s="20"/>
      <c r="D129" s="20"/>
      <c r="E129" s="20"/>
      <c r="F129" s="20"/>
      <c r="G129" s="20"/>
    </row>
    <row r="130" ht="14.25" customHeight="1">
      <c r="E130" s="18"/>
    </row>
    <row r="131" ht="15" customHeight="1">
      <c r="E131" s="18"/>
    </row>
    <row r="132" spans="1:12" ht="48.75" customHeight="1">
      <c r="A132" s="35" t="s">
        <v>151</v>
      </c>
      <c r="B132" s="29" t="s">
        <v>50</v>
      </c>
      <c r="C132" s="29" t="s">
        <v>49</v>
      </c>
      <c r="D132" s="60" t="s">
        <v>57</v>
      </c>
      <c r="E132" s="60" t="s">
        <v>58</v>
      </c>
      <c r="F132" s="60" t="s">
        <v>55</v>
      </c>
      <c r="G132" s="60" t="s">
        <v>56</v>
      </c>
      <c r="J132" s="23"/>
      <c r="K132" s="23"/>
      <c r="L132" s="23"/>
    </row>
    <row r="133" spans="1:12" s="40" customFormat="1" ht="15" customHeight="1">
      <c r="A133" s="32" t="s">
        <v>0</v>
      </c>
      <c r="B133" s="30">
        <v>0.6687</v>
      </c>
      <c r="C133" s="30">
        <v>0.5368</v>
      </c>
      <c r="D133" s="30">
        <v>0.4483</v>
      </c>
      <c r="E133" s="30">
        <v>0.3456</v>
      </c>
      <c r="F133" s="30">
        <v>0.5293</v>
      </c>
      <c r="G133" s="30">
        <v>0.7321</v>
      </c>
      <c r="J133" s="41"/>
      <c r="K133" s="41"/>
      <c r="L133" s="41"/>
    </row>
    <row r="134" spans="1:12" s="40" customFormat="1" ht="15" customHeight="1">
      <c r="A134" s="32" t="s">
        <v>1</v>
      </c>
      <c r="B134" s="30">
        <v>0.5378</v>
      </c>
      <c r="C134" s="30">
        <v>0.4103</v>
      </c>
      <c r="D134" s="30">
        <v>0.4423</v>
      </c>
      <c r="E134" s="30">
        <v>0.3733</v>
      </c>
      <c r="F134" s="30">
        <v>0.5583</v>
      </c>
      <c r="G134" s="30">
        <v>0.5977</v>
      </c>
      <c r="J134" s="41"/>
      <c r="K134" s="41"/>
      <c r="L134" s="41"/>
    </row>
    <row r="135" spans="1:12" s="40" customFormat="1" ht="15" customHeight="1">
      <c r="A135" s="32" t="s">
        <v>2</v>
      </c>
      <c r="B135" s="30">
        <v>0.5493</v>
      </c>
      <c r="C135" s="30">
        <v>0.5</v>
      </c>
      <c r="D135" s="30">
        <v>0.4686</v>
      </c>
      <c r="E135" s="30">
        <v>0.4381</v>
      </c>
      <c r="F135" s="30">
        <v>0.5382</v>
      </c>
      <c r="G135" s="30">
        <v>0.648</v>
      </c>
      <c r="J135" s="41"/>
      <c r="K135" s="41"/>
      <c r="L135" s="41"/>
    </row>
    <row r="136" spans="1:12" s="40" customFormat="1" ht="15" customHeight="1">
      <c r="A136" s="32" t="s">
        <v>3</v>
      </c>
      <c r="B136" s="30">
        <v>0.5414</v>
      </c>
      <c r="C136" s="30">
        <v>0.4739</v>
      </c>
      <c r="D136" s="30">
        <v>0.4926</v>
      </c>
      <c r="E136" s="30">
        <v>0.4448</v>
      </c>
      <c r="F136" s="30">
        <v>0.5659</v>
      </c>
      <c r="G136" s="30">
        <v>0.6398</v>
      </c>
      <c r="J136" s="41"/>
      <c r="K136" s="41"/>
      <c r="L136" s="41"/>
    </row>
    <row r="137" spans="1:12" s="40" customFormat="1" ht="15" customHeight="1">
      <c r="A137" s="32" t="s">
        <v>4</v>
      </c>
      <c r="B137" s="30">
        <v>0.469</v>
      </c>
      <c r="C137" s="30">
        <v>0.4239</v>
      </c>
      <c r="D137" s="30">
        <v>0.5086</v>
      </c>
      <c r="E137" s="30">
        <v>0.4738</v>
      </c>
      <c r="F137" s="30">
        <v>0.5613</v>
      </c>
      <c r="G137" s="30">
        <v>0.614</v>
      </c>
      <c r="J137" s="41"/>
      <c r="K137" s="41"/>
      <c r="L137" s="41"/>
    </row>
    <row r="138" spans="1:12" s="40" customFormat="1" ht="15" customHeight="1">
      <c r="A138" s="32" t="s">
        <v>5</v>
      </c>
      <c r="B138" s="30">
        <v>0.5057</v>
      </c>
      <c r="C138" s="30">
        <v>0.3961</v>
      </c>
      <c r="D138" s="30">
        <v>0.4596</v>
      </c>
      <c r="E138" s="30">
        <v>0.4593</v>
      </c>
      <c r="F138" s="30">
        <v>0.5161</v>
      </c>
      <c r="G138" s="30">
        <v>0.5892</v>
      </c>
      <c r="J138" s="41"/>
      <c r="K138" s="41"/>
      <c r="L138" s="41"/>
    </row>
    <row r="139" spans="1:12" s="40" customFormat="1" ht="15" customHeight="1">
      <c r="A139" s="32" t="s">
        <v>6</v>
      </c>
      <c r="B139" s="30">
        <v>0.5478</v>
      </c>
      <c r="C139" s="30">
        <v>0.4508</v>
      </c>
      <c r="D139" s="30">
        <v>0.4417</v>
      </c>
      <c r="E139" s="30">
        <v>0.4784</v>
      </c>
      <c r="F139" s="30">
        <v>0.5099</v>
      </c>
      <c r="G139" s="30">
        <v>0.5525</v>
      </c>
      <c r="J139" s="41"/>
      <c r="K139" s="41"/>
      <c r="L139" s="41"/>
    </row>
    <row r="140" spans="1:12" s="40" customFormat="1" ht="15" customHeight="1">
      <c r="A140" s="32" t="s">
        <v>7</v>
      </c>
      <c r="B140" s="30">
        <v>0.5175</v>
      </c>
      <c r="C140" s="30">
        <v>0.4667</v>
      </c>
      <c r="D140" s="30">
        <v>0.4836</v>
      </c>
      <c r="E140" s="30">
        <v>0.4619</v>
      </c>
      <c r="F140" s="30">
        <v>0.4976</v>
      </c>
      <c r="G140" s="30">
        <v>0.5791</v>
      </c>
      <c r="J140" s="41"/>
      <c r="K140" s="41"/>
      <c r="L140" s="41"/>
    </row>
    <row r="141" spans="1:12" s="40" customFormat="1" ht="15" customHeight="1">
      <c r="A141" s="32" t="s">
        <v>8</v>
      </c>
      <c r="B141" s="30">
        <v>0.4613</v>
      </c>
      <c r="C141" s="30">
        <v>0.4597</v>
      </c>
      <c r="D141" s="30">
        <v>0.461</v>
      </c>
      <c r="E141" s="30">
        <v>0.4655</v>
      </c>
      <c r="F141" s="30">
        <v>0.4772</v>
      </c>
      <c r="G141" s="30">
        <v>0.5595</v>
      </c>
      <c r="J141" s="41"/>
      <c r="K141" s="41"/>
      <c r="L141" s="41"/>
    </row>
    <row r="142" spans="1:12" s="40" customFormat="1" ht="15" customHeight="1">
      <c r="A142" s="33" t="s">
        <v>9</v>
      </c>
      <c r="B142" s="30">
        <v>0.5035</v>
      </c>
      <c r="C142" s="30"/>
      <c r="D142" s="30">
        <v>0.4051</v>
      </c>
      <c r="E142" s="30"/>
      <c r="F142" s="30">
        <v>0.5371</v>
      </c>
      <c r="G142" s="30"/>
      <c r="J142" s="41"/>
      <c r="K142" s="41"/>
      <c r="L142" s="41"/>
    </row>
    <row r="143" spans="1:12" s="40" customFormat="1" ht="15" customHeight="1">
      <c r="A143" s="32" t="s">
        <v>10</v>
      </c>
      <c r="B143" s="30">
        <v>0.4957</v>
      </c>
      <c r="C143" s="30"/>
      <c r="D143" s="30">
        <v>0.4246</v>
      </c>
      <c r="E143" s="30"/>
      <c r="F143" s="30">
        <v>0.5518</v>
      </c>
      <c r="G143" s="30"/>
      <c r="J143" s="41"/>
      <c r="K143" s="41"/>
      <c r="L143" s="41"/>
    </row>
    <row r="144" spans="1:12" s="40" customFormat="1" ht="15" customHeight="1">
      <c r="A144" s="32" t="s">
        <v>11</v>
      </c>
      <c r="B144" s="30">
        <v>0.5262</v>
      </c>
      <c r="C144" s="30"/>
      <c r="D144" s="30">
        <v>0.3788</v>
      </c>
      <c r="E144" s="34"/>
      <c r="F144" s="30">
        <v>0.6824</v>
      </c>
      <c r="G144" s="30"/>
      <c r="J144" s="41"/>
      <c r="K144" s="41"/>
      <c r="L144" s="41"/>
    </row>
    <row r="145" spans="1:12" s="52" customFormat="1" ht="24" customHeight="1">
      <c r="A145" s="37" t="s">
        <v>12</v>
      </c>
      <c r="B145" s="65">
        <f aca="true" t="shared" si="8" ref="B145:G145">AVERAGE(B133:B144)</f>
        <v>0.5269916666666666</v>
      </c>
      <c r="C145" s="65">
        <f t="shared" si="8"/>
        <v>0.45757777777777775</v>
      </c>
      <c r="D145" s="65">
        <f t="shared" si="8"/>
        <v>0.4512333333333333</v>
      </c>
      <c r="E145" s="65">
        <f t="shared" si="8"/>
        <v>0.4378555555555555</v>
      </c>
      <c r="F145" s="65">
        <f t="shared" si="8"/>
        <v>0.5437583333333333</v>
      </c>
      <c r="G145" s="65">
        <f t="shared" si="8"/>
        <v>0.6124333333333334</v>
      </c>
      <c r="J145" s="68"/>
      <c r="K145" s="68"/>
      <c r="L145" s="68"/>
    </row>
    <row r="146" spans="1:12" ht="14.25" customHeight="1">
      <c r="A146" s="15"/>
      <c r="B146" s="20"/>
      <c r="C146" s="20"/>
      <c r="D146" s="20"/>
      <c r="E146" s="20"/>
      <c r="F146" s="20"/>
      <c r="G146" s="20"/>
      <c r="J146" s="20"/>
      <c r="K146" s="20"/>
      <c r="L146" s="20"/>
    </row>
    <row r="147" spans="1:12" ht="14.25" customHeight="1">
      <c r="A147" s="15"/>
      <c r="B147" s="20"/>
      <c r="C147" s="20"/>
      <c r="D147" s="20"/>
      <c r="E147" s="22"/>
      <c r="F147" s="20"/>
      <c r="G147" s="20"/>
      <c r="H147" s="20"/>
      <c r="I147" s="20"/>
      <c r="J147" s="20"/>
      <c r="K147" s="20"/>
      <c r="L147" s="20"/>
    </row>
    <row r="148" spans="1:12" ht="14.25" customHeight="1">
      <c r="A148" s="15"/>
      <c r="B148" s="20"/>
      <c r="C148" s="20"/>
      <c r="D148" s="20"/>
      <c r="E148" s="22"/>
      <c r="F148" s="20"/>
      <c r="G148" s="20"/>
      <c r="H148" s="20"/>
      <c r="I148" s="20"/>
      <c r="J148" s="20"/>
      <c r="K148" s="20"/>
      <c r="L148" s="20"/>
    </row>
    <row r="149" spans="1:12" ht="14.25" customHeight="1">
      <c r="A149" s="15"/>
      <c r="B149" s="20"/>
      <c r="C149" s="20"/>
      <c r="D149" s="20"/>
      <c r="E149" s="22"/>
      <c r="F149" s="20"/>
      <c r="G149" s="20"/>
      <c r="H149" s="20"/>
      <c r="I149" s="20"/>
      <c r="J149" s="20"/>
      <c r="K149" s="20"/>
      <c r="L149" s="20"/>
    </row>
    <row r="150" spans="1:7" ht="48.75">
      <c r="A150" s="35" t="s">
        <v>151</v>
      </c>
      <c r="B150" s="60" t="s">
        <v>59</v>
      </c>
      <c r="C150" s="60" t="s">
        <v>60</v>
      </c>
      <c r="D150" s="57" t="s">
        <v>61</v>
      </c>
      <c r="E150" s="57" t="s">
        <v>62</v>
      </c>
      <c r="F150" s="57" t="s">
        <v>150</v>
      </c>
      <c r="G150" s="57" t="s">
        <v>150</v>
      </c>
    </row>
    <row r="151" spans="1:7" s="40" customFormat="1" ht="15" customHeight="1">
      <c r="A151" s="32" t="s">
        <v>0</v>
      </c>
      <c r="B151" s="30">
        <v>0.5161</v>
      </c>
      <c r="C151" s="30">
        <v>0.6213</v>
      </c>
      <c r="D151" s="30">
        <v>0.3745</v>
      </c>
      <c r="E151" s="30">
        <v>0.4402</v>
      </c>
      <c r="F151" s="30">
        <v>0.5678</v>
      </c>
      <c r="G151" s="30">
        <v>0.4985</v>
      </c>
    </row>
    <row r="152" spans="1:7" s="40" customFormat="1" ht="15" customHeight="1">
      <c r="A152" s="32" t="s">
        <v>1</v>
      </c>
      <c r="B152" s="30">
        <v>0.4704</v>
      </c>
      <c r="C152" s="30">
        <v>0.6118</v>
      </c>
      <c r="D152" s="30">
        <v>0.4231</v>
      </c>
      <c r="E152" s="30">
        <v>0.4253</v>
      </c>
      <c r="F152" s="30">
        <v>0.5965</v>
      </c>
      <c r="G152" s="30">
        <v>0.5346</v>
      </c>
    </row>
    <row r="153" spans="1:7" s="40" customFormat="1" ht="15" customHeight="1">
      <c r="A153" s="32" t="s">
        <v>2</v>
      </c>
      <c r="B153" s="30">
        <v>0.4698</v>
      </c>
      <c r="C153" s="30">
        <v>0.5533</v>
      </c>
      <c r="D153" s="30">
        <v>0.414</v>
      </c>
      <c r="E153" s="30">
        <v>0.4207</v>
      </c>
      <c r="F153" s="30">
        <v>0.6045</v>
      </c>
      <c r="G153" s="30">
        <v>0.5768</v>
      </c>
    </row>
    <row r="154" spans="1:7" s="40" customFormat="1" ht="15" customHeight="1">
      <c r="A154" s="32" t="s">
        <v>3</v>
      </c>
      <c r="B154" s="30">
        <v>0.5051</v>
      </c>
      <c r="C154" s="30">
        <v>0.5889</v>
      </c>
      <c r="D154" s="30">
        <v>0.4131</v>
      </c>
      <c r="E154" s="30">
        <v>0.4262</v>
      </c>
      <c r="F154" s="30">
        <v>0.631</v>
      </c>
      <c r="G154" s="30">
        <v>0.5071</v>
      </c>
    </row>
    <row r="155" spans="1:7" s="40" customFormat="1" ht="15" customHeight="1">
      <c r="A155" s="32" t="s">
        <v>4</v>
      </c>
      <c r="B155" s="30">
        <v>0.4938</v>
      </c>
      <c r="C155" s="30">
        <v>0.6016</v>
      </c>
      <c r="D155" s="30">
        <v>0.4149</v>
      </c>
      <c r="E155" s="30">
        <v>0.46</v>
      </c>
      <c r="F155" s="30">
        <v>0.6183</v>
      </c>
      <c r="G155" s="30">
        <v>0.5125</v>
      </c>
    </row>
    <row r="156" spans="1:7" s="40" customFormat="1" ht="15" customHeight="1">
      <c r="A156" s="32" t="s">
        <v>5</v>
      </c>
      <c r="B156" s="30">
        <v>0.4639</v>
      </c>
      <c r="C156" s="30">
        <v>0.5722</v>
      </c>
      <c r="D156" s="30">
        <v>0.421</v>
      </c>
      <c r="E156" s="30">
        <v>0.4035</v>
      </c>
      <c r="F156" s="30">
        <v>0.6111</v>
      </c>
      <c r="G156" s="30">
        <v>0.5113</v>
      </c>
    </row>
    <row r="157" spans="1:7" s="40" customFormat="1" ht="15" customHeight="1">
      <c r="A157" s="32" t="s">
        <v>6</v>
      </c>
      <c r="B157" s="30">
        <v>0.65</v>
      </c>
      <c r="C157" s="30">
        <v>0.6163</v>
      </c>
      <c r="D157" s="30">
        <v>0.4258</v>
      </c>
      <c r="E157" s="30">
        <v>0.5537</v>
      </c>
      <c r="F157" s="30">
        <v>0.5905</v>
      </c>
      <c r="G157" s="30">
        <v>0.5378</v>
      </c>
    </row>
    <row r="158" spans="1:7" s="40" customFormat="1" ht="15" customHeight="1">
      <c r="A158" s="32" t="s">
        <v>7</v>
      </c>
      <c r="B158" s="30">
        <v>0.5882</v>
      </c>
      <c r="C158" s="30">
        <v>0.5528</v>
      </c>
      <c r="D158" s="30">
        <v>0.4648</v>
      </c>
      <c r="E158" s="30">
        <v>0.4899</v>
      </c>
      <c r="F158" s="30">
        <v>0.6957</v>
      </c>
      <c r="G158" s="30">
        <v>0.5851</v>
      </c>
    </row>
    <row r="159" spans="1:7" s="40" customFormat="1" ht="15" customHeight="1">
      <c r="A159" s="32" t="s">
        <v>8</v>
      </c>
      <c r="B159" s="30">
        <v>0.654</v>
      </c>
      <c r="C159" s="30">
        <v>0.5755</v>
      </c>
      <c r="D159" s="30">
        <v>0.4589</v>
      </c>
      <c r="E159" s="30">
        <v>0.4866</v>
      </c>
      <c r="F159" s="30">
        <v>0.552</v>
      </c>
      <c r="G159" s="30">
        <v>0.5556</v>
      </c>
    </row>
    <row r="160" spans="1:7" s="40" customFormat="1" ht="15" customHeight="1">
      <c r="A160" s="33" t="s">
        <v>9</v>
      </c>
      <c r="B160" s="30">
        <v>0.4514</v>
      </c>
      <c r="C160" s="30"/>
      <c r="D160" s="30">
        <v>0.4514</v>
      </c>
      <c r="E160" s="30"/>
      <c r="F160" s="30">
        <v>0.6231</v>
      </c>
      <c r="G160" s="30"/>
    </row>
    <row r="161" spans="1:7" s="40" customFormat="1" ht="15" customHeight="1">
      <c r="A161" s="32" t="s">
        <v>10</v>
      </c>
      <c r="B161" s="30">
        <v>0.6051</v>
      </c>
      <c r="C161" s="30"/>
      <c r="D161" s="30">
        <v>0.4276</v>
      </c>
      <c r="E161" s="30"/>
      <c r="F161" s="30">
        <v>0.5064</v>
      </c>
      <c r="G161" s="30"/>
    </row>
    <row r="162" spans="1:7" s="40" customFormat="1" ht="15" customHeight="1">
      <c r="A162" s="32" t="s">
        <v>11</v>
      </c>
      <c r="B162" s="30">
        <v>0.5915</v>
      </c>
      <c r="C162" s="30"/>
      <c r="D162" s="30">
        <v>0.4489</v>
      </c>
      <c r="E162" s="30"/>
      <c r="F162" s="30">
        <v>0.4952</v>
      </c>
      <c r="G162" s="34"/>
    </row>
    <row r="163" spans="1:7" s="52" customFormat="1" ht="24" customHeight="1">
      <c r="A163" s="37" t="s">
        <v>12</v>
      </c>
      <c r="B163" s="65">
        <f aca="true" t="shared" si="9" ref="B163:G163">AVERAGE(B151:B162)</f>
        <v>0.538275</v>
      </c>
      <c r="C163" s="65">
        <f t="shared" si="9"/>
        <v>0.5881888888888889</v>
      </c>
      <c r="D163" s="65">
        <f t="shared" si="9"/>
        <v>0.42816666666666664</v>
      </c>
      <c r="E163" s="65">
        <f t="shared" si="9"/>
        <v>0.4562333333333334</v>
      </c>
      <c r="F163" s="65">
        <f t="shared" si="9"/>
        <v>0.5910083333333332</v>
      </c>
      <c r="G163" s="65">
        <f t="shared" si="9"/>
        <v>0.5354777777777778</v>
      </c>
    </row>
    <row r="168" spans="1:16" ht="47.25">
      <c r="A168" s="35" t="s">
        <v>151</v>
      </c>
      <c r="B168" s="57" t="s">
        <v>63</v>
      </c>
      <c r="C168" s="57" t="s">
        <v>64</v>
      </c>
      <c r="D168" s="29" t="s">
        <v>65</v>
      </c>
      <c r="E168" s="29" t="s">
        <v>66</v>
      </c>
      <c r="F168" s="29" t="s">
        <v>148</v>
      </c>
      <c r="G168" s="29" t="s">
        <v>149</v>
      </c>
      <c r="N168" s="18"/>
      <c r="O168" s="21"/>
      <c r="P168" s="21"/>
    </row>
    <row r="169" spans="1:16" s="40" customFormat="1" ht="15.75">
      <c r="A169" s="32" t="s">
        <v>0</v>
      </c>
      <c r="B169" s="30">
        <v>0.6016</v>
      </c>
      <c r="C169" s="30">
        <v>0.4639</v>
      </c>
      <c r="D169" s="30">
        <v>0.3262</v>
      </c>
      <c r="E169" s="30">
        <v>0.3578</v>
      </c>
      <c r="F169" s="30">
        <v>0.7125</v>
      </c>
      <c r="G169" s="30">
        <v>0.575</v>
      </c>
      <c r="N169" s="41"/>
      <c r="O169" s="41"/>
      <c r="P169" s="41"/>
    </row>
    <row r="170" spans="1:16" s="40" customFormat="1" ht="15.75">
      <c r="A170" s="32" t="s">
        <v>1</v>
      </c>
      <c r="B170" s="30">
        <v>0.563</v>
      </c>
      <c r="C170" s="30">
        <v>0.5323</v>
      </c>
      <c r="D170" s="30">
        <v>0.3778</v>
      </c>
      <c r="E170" s="30">
        <v>0.4053</v>
      </c>
      <c r="F170" s="30">
        <v>0.6612</v>
      </c>
      <c r="G170" s="30">
        <v>0.5519</v>
      </c>
      <c r="N170" s="41"/>
      <c r="O170" s="41"/>
      <c r="P170" s="41"/>
    </row>
    <row r="171" spans="1:16" s="40" customFormat="1" ht="15.75">
      <c r="A171" s="32" t="s">
        <v>2</v>
      </c>
      <c r="B171" s="30">
        <v>0.5407</v>
      </c>
      <c r="C171" s="30">
        <v>0.489</v>
      </c>
      <c r="D171" s="30">
        <v>0.3439</v>
      </c>
      <c r="E171" s="30">
        <v>0.4306</v>
      </c>
      <c r="F171" s="30">
        <v>0.6206</v>
      </c>
      <c r="G171" s="30">
        <v>0.5493</v>
      </c>
      <c r="N171" s="41"/>
      <c r="O171" s="41"/>
      <c r="P171" s="41"/>
    </row>
    <row r="172" spans="1:16" s="40" customFormat="1" ht="15.75">
      <c r="A172" s="32" t="s">
        <v>3</v>
      </c>
      <c r="B172" s="30">
        <v>0.5712</v>
      </c>
      <c r="C172" s="30">
        <v>0.5095</v>
      </c>
      <c r="D172" s="30">
        <v>0.4034</v>
      </c>
      <c r="E172" s="30">
        <v>0.4345</v>
      </c>
      <c r="F172" s="30">
        <v>0.6259</v>
      </c>
      <c r="G172" s="30">
        <v>0.5407</v>
      </c>
      <c r="N172" s="41"/>
      <c r="O172" s="41"/>
      <c r="P172" s="41"/>
    </row>
    <row r="173" spans="1:16" s="40" customFormat="1" ht="15.75">
      <c r="A173" s="32" t="s">
        <v>4</v>
      </c>
      <c r="B173" s="30">
        <v>0.5333</v>
      </c>
      <c r="C173" s="30">
        <v>0.5183</v>
      </c>
      <c r="D173" s="30">
        <v>0.4238</v>
      </c>
      <c r="E173" s="30">
        <v>0.4375</v>
      </c>
      <c r="F173" s="30">
        <v>0.614</v>
      </c>
      <c r="G173" s="30">
        <v>0.5719</v>
      </c>
      <c r="N173" s="41"/>
      <c r="O173" s="41"/>
      <c r="P173" s="41"/>
    </row>
    <row r="174" spans="1:16" s="40" customFormat="1" ht="15.75">
      <c r="A174" s="32" t="s">
        <v>5</v>
      </c>
      <c r="B174" s="30">
        <v>0.4701</v>
      </c>
      <c r="C174" s="30">
        <v>0.4969</v>
      </c>
      <c r="D174" s="30">
        <v>0.3692</v>
      </c>
      <c r="E174" s="30">
        <v>0.5075</v>
      </c>
      <c r="F174" s="30">
        <v>0.5655</v>
      </c>
      <c r="G174" s="30">
        <v>0.5722</v>
      </c>
      <c r="N174" s="41"/>
      <c r="O174" s="41"/>
      <c r="P174" s="41"/>
    </row>
    <row r="175" spans="1:16" s="40" customFormat="1" ht="15.75">
      <c r="A175" s="32" t="s">
        <v>6</v>
      </c>
      <c r="B175" s="30">
        <v>0.5085</v>
      </c>
      <c r="C175" s="30">
        <v>0.55</v>
      </c>
      <c r="D175" s="30">
        <v>0.4244</v>
      </c>
      <c r="E175" s="30">
        <v>0.51</v>
      </c>
      <c r="F175" s="30">
        <v>0.6024</v>
      </c>
      <c r="G175" s="30">
        <v>0.575</v>
      </c>
      <c r="N175" s="41"/>
      <c r="O175" s="41"/>
      <c r="P175" s="41"/>
    </row>
    <row r="176" spans="1:16" s="40" customFormat="1" ht="15.75">
      <c r="A176" s="32" t="s">
        <v>7</v>
      </c>
      <c r="B176" s="30">
        <v>0.5255</v>
      </c>
      <c r="C176" s="30">
        <v>0.5439</v>
      </c>
      <c r="D176" s="30">
        <v>0.468</v>
      </c>
      <c r="E176" s="30">
        <v>0.3528</v>
      </c>
      <c r="F176" s="30">
        <v>0.6312</v>
      </c>
      <c r="G176" s="30">
        <v>0.6458</v>
      </c>
      <c r="N176" s="41"/>
      <c r="O176" s="41"/>
      <c r="P176" s="41"/>
    </row>
    <row r="177" spans="1:16" s="40" customFormat="1" ht="15.75">
      <c r="A177" s="32" t="s">
        <v>8</v>
      </c>
      <c r="B177" s="30">
        <v>0.4723</v>
      </c>
      <c r="C177" s="30">
        <v>0.5246</v>
      </c>
      <c r="D177" s="30">
        <v>0.4439</v>
      </c>
      <c r="E177" s="30">
        <v>0.425</v>
      </c>
      <c r="F177" s="30">
        <v>0.6137</v>
      </c>
      <c r="G177" s="30">
        <v>0.582</v>
      </c>
      <c r="N177" s="41"/>
      <c r="O177" s="41"/>
      <c r="P177" s="41"/>
    </row>
    <row r="178" spans="1:16" s="40" customFormat="1" ht="15.75">
      <c r="A178" s="33" t="s">
        <v>9</v>
      </c>
      <c r="B178" s="30">
        <v>0.5</v>
      </c>
      <c r="C178" s="30"/>
      <c r="D178" s="30">
        <v>0.4236</v>
      </c>
      <c r="E178" s="30"/>
      <c r="F178" s="30">
        <v>0.6739</v>
      </c>
      <c r="G178" s="30"/>
      <c r="N178" s="41"/>
      <c r="O178" s="41"/>
      <c r="P178" s="41"/>
    </row>
    <row r="179" spans="1:16" s="40" customFormat="1" ht="15.75">
      <c r="A179" s="32" t="s">
        <v>10</v>
      </c>
      <c r="B179" s="30">
        <v>0.489</v>
      </c>
      <c r="C179" s="30"/>
      <c r="D179" s="30">
        <v>0.3846</v>
      </c>
      <c r="E179" s="30"/>
      <c r="F179" s="30">
        <v>0.5916</v>
      </c>
      <c r="G179" s="30"/>
      <c r="N179" s="41"/>
      <c r="O179" s="41"/>
      <c r="P179" s="41"/>
    </row>
    <row r="180" spans="1:16" s="40" customFormat="1" ht="15.75">
      <c r="A180" s="32" t="s">
        <v>11</v>
      </c>
      <c r="B180" s="30">
        <v>0.4671</v>
      </c>
      <c r="C180" s="30"/>
      <c r="D180" s="30">
        <v>0.4158</v>
      </c>
      <c r="E180" s="30"/>
      <c r="F180" s="30">
        <v>0.5833</v>
      </c>
      <c r="G180" s="30"/>
      <c r="N180" s="41"/>
      <c r="O180" s="41"/>
      <c r="P180" s="41"/>
    </row>
    <row r="181" spans="1:16" s="52" customFormat="1" ht="24" customHeight="1">
      <c r="A181" s="37" t="s">
        <v>12</v>
      </c>
      <c r="B181" s="65">
        <f aca="true" t="shared" si="10" ref="B181:G181">AVERAGE(B169:B180)</f>
        <v>0.5201916666666667</v>
      </c>
      <c r="C181" s="65">
        <f t="shared" si="10"/>
        <v>0.5142666666666665</v>
      </c>
      <c r="D181" s="65">
        <f t="shared" si="10"/>
        <v>0.4003833333333333</v>
      </c>
      <c r="E181" s="65">
        <f t="shared" si="10"/>
        <v>0.429</v>
      </c>
      <c r="F181" s="65">
        <f t="shared" si="10"/>
        <v>0.6246499999999999</v>
      </c>
      <c r="G181" s="65">
        <f t="shared" si="10"/>
        <v>0.5737555555555556</v>
      </c>
      <c r="N181" s="68"/>
      <c r="O181" s="68"/>
      <c r="P181" s="68"/>
    </row>
    <row r="186" spans="1:7" ht="47.25">
      <c r="A186" s="35" t="s">
        <v>151</v>
      </c>
      <c r="B186" s="29" t="s">
        <v>67</v>
      </c>
      <c r="C186" s="29" t="s">
        <v>68</v>
      </c>
      <c r="D186" s="29" t="s">
        <v>69</v>
      </c>
      <c r="E186" s="29" t="s">
        <v>72</v>
      </c>
      <c r="F186" s="29" t="s">
        <v>70</v>
      </c>
      <c r="G186" s="29" t="s">
        <v>71</v>
      </c>
    </row>
    <row r="187" spans="1:7" s="40" customFormat="1" ht="15" customHeight="1">
      <c r="A187" s="32" t="s">
        <v>0</v>
      </c>
      <c r="B187" s="61">
        <v>0.45</v>
      </c>
      <c r="C187" s="61">
        <v>0.4049</v>
      </c>
      <c r="D187" s="61">
        <v>0.5832</v>
      </c>
      <c r="E187" s="61">
        <v>0.6289</v>
      </c>
      <c r="F187" s="61">
        <v>0.6636</v>
      </c>
      <c r="G187" s="61">
        <v>0.6714</v>
      </c>
    </row>
    <row r="188" spans="1:7" s="40" customFormat="1" ht="15" customHeight="1">
      <c r="A188" s="32" t="s">
        <v>1</v>
      </c>
      <c r="B188" s="61">
        <v>0.5032</v>
      </c>
      <c r="C188" s="61">
        <v>0.373</v>
      </c>
      <c r="D188" s="61">
        <v>0.5638</v>
      </c>
      <c r="E188" s="61">
        <v>0.6344</v>
      </c>
      <c r="F188" s="61">
        <v>0.6825</v>
      </c>
      <c r="G188" s="61">
        <v>0.5667</v>
      </c>
    </row>
    <row r="189" spans="1:7" s="40" customFormat="1" ht="15" customHeight="1">
      <c r="A189" s="32" t="s">
        <v>2</v>
      </c>
      <c r="B189" s="61">
        <v>0.6058</v>
      </c>
      <c r="C189" s="61">
        <v>0.3947</v>
      </c>
      <c r="D189" s="61">
        <v>0.4844</v>
      </c>
      <c r="E189" s="61">
        <v>0.6114</v>
      </c>
      <c r="F189" s="61">
        <v>0.644</v>
      </c>
      <c r="G189" s="61">
        <v>0.5953</v>
      </c>
    </row>
    <row r="190" spans="1:7" s="40" customFormat="1" ht="15" customHeight="1">
      <c r="A190" s="32" t="s">
        <v>3</v>
      </c>
      <c r="B190" s="61">
        <v>0.5786</v>
      </c>
      <c r="C190" s="61">
        <v>0.3487</v>
      </c>
      <c r="D190" s="61">
        <v>0.4729</v>
      </c>
      <c r="E190" s="61">
        <v>0.5909</v>
      </c>
      <c r="F190" s="61">
        <v>0.6731</v>
      </c>
      <c r="G190" s="61">
        <v>0.5929</v>
      </c>
    </row>
    <row r="191" spans="1:7" s="40" customFormat="1" ht="15" customHeight="1">
      <c r="A191" s="32" t="s">
        <v>4</v>
      </c>
      <c r="B191" s="61">
        <v>0.5933</v>
      </c>
      <c r="C191" s="61">
        <v>0.3652</v>
      </c>
      <c r="D191" s="61">
        <v>0.5131</v>
      </c>
      <c r="E191" s="61">
        <v>0.5838</v>
      </c>
      <c r="F191" s="61">
        <v>0.6288</v>
      </c>
      <c r="G191" s="61">
        <v>0.5929</v>
      </c>
    </row>
    <row r="192" spans="1:7" s="40" customFormat="1" ht="15" customHeight="1">
      <c r="A192" s="32" t="s">
        <v>5</v>
      </c>
      <c r="B192" s="61">
        <v>0.5571</v>
      </c>
      <c r="C192" s="61">
        <v>0.3513</v>
      </c>
      <c r="D192" s="61">
        <v>0.5242</v>
      </c>
      <c r="E192" s="61">
        <v>0.5636</v>
      </c>
      <c r="F192" s="61">
        <v>0.5209</v>
      </c>
      <c r="G192" s="61">
        <v>0.615</v>
      </c>
    </row>
    <row r="193" spans="1:7" s="40" customFormat="1" ht="15" customHeight="1">
      <c r="A193" s="32" t="s">
        <v>6</v>
      </c>
      <c r="B193" s="61">
        <v>0.4207</v>
      </c>
      <c r="C193" s="61">
        <v>0.3706</v>
      </c>
      <c r="D193" s="61">
        <v>0.6069</v>
      </c>
      <c r="E193" s="61">
        <v>0.5235</v>
      </c>
      <c r="F193" s="61">
        <v>0.5684</v>
      </c>
      <c r="G193" s="61">
        <v>0.5476</v>
      </c>
    </row>
    <row r="194" spans="1:7" s="40" customFormat="1" ht="15" customHeight="1">
      <c r="A194" s="32" t="s">
        <v>7</v>
      </c>
      <c r="B194" s="61">
        <v>0.5724</v>
      </c>
      <c r="C194" s="61">
        <v>0.3703</v>
      </c>
      <c r="D194" s="61">
        <v>0.6193</v>
      </c>
      <c r="E194" s="61">
        <v>0.6064</v>
      </c>
      <c r="F194" s="61">
        <v>0.6472</v>
      </c>
      <c r="G194" s="61">
        <v>0.5762</v>
      </c>
    </row>
    <row r="195" spans="1:7" s="40" customFormat="1" ht="15" customHeight="1">
      <c r="A195" s="32" t="s">
        <v>8</v>
      </c>
      <c r="B195" s="61">
        <v>0.4676</v>
      </c>
      <c r="C195" s="61">
        <v>0.3914</v>
      </c>
      <c r="D195" s="61">
        <v>0.5411</v>
      </c>
      <c r="E195" s="61">
        <v>0.5719</v>
      </c>
      <c r="F195" s="61">
        <v>0.582</v>
      </c>
      <c r="G195" s="61">
        <v>0.6354</v>
      </c>
    </row>
    <row r="196" spans="1:7" s="40" customFormat="1" ht="15" customHeight="1">
      <c r="A196" s="33" t="s">
        <v>9</v>
      </c>
      <c r="B196" s="61">
        <v>0.6346</v>
      </c>
      <c r="C196" s="61"/>
      <c r="D196" s="61">
        <v>0.63</v>
      </c>
      <c r="E196" s="61"/>
      <c r="F196" s="61">
        <v>0.5525</v>
      </c>
      <c r="G196" s="61"/>
    </row>
    <row r="197" spans="1:7" s="40" customFormat="1" ht="15" customHeight="1">
      <c r="A197" s="32" t="s">
        <v>10</v>
      </c>
      <c r="B197" s="61">
        <v>0.4805</v>
      </c>
      <c r="C197" s="61"/>
      <c r="D197" s="61">
        <v>0.6081</v>
      </c>
      <c r="E197" s="61"/>
      <c r="F197" s="61">
        <v>0.5426</v>
      </c>
      <c r="G197" s="61"/>
    </row>
    <row r="198" spans="1:7" s="40" customFormat="1" ht="15" customHeight="1">
      <c r="A198" s="32" t="s">
        <v>11</v>
      </c>
      <c r="B198" s="61">
        <v>0.4167</v>
      </c>
      <c r="C198" s="62"/>
      <c r="D198" s="61">
        <v>0.5605</v>
      </c>
      <c r="E198" s="61"/>
      <c r="F198" s="61">
        <v>0.4255</v>
      </c>
      <c r="G198" s="61"/>
    </row>
    <row r="199" spans="1:7" s="52" customFormat="1" ht="24" customHeight="1">
      <c r="A199" s="37" t="s">
        <v>12</v>
      </c>
      <c r="B199" s="69">
        <f aca="true" t="shared" si="11" ref="B199:G199">AVERAGE(B187:B198)</f>
        <v>0.523375</v>
      </c>
      <c r="C199" s="69">
        <f t="shared" si="11"/>
        <v>0.37445555555555554</v>
      </c>
      <c r="D199" s="69">
        <f t="shared" si="11"/>
        <v>0.5589583333333333</v>
      </c>
      <c r="E199" s="69">
        <f t="shared" si="11"/>
        <v>0.5905333333333335</v>
      </c>
      <c r="F199" s="69">
        <f t="shared" si="11"/>
        <v>0.5942583333333333</v>
      </c>
      <c r="G199" s="69">
        <f t="shared" si="11"/>
        <v>0.5992666666666667</v>
      </c>
    </row>
    <row r="200" spans="1:7" ht="14.25" customHeight="1">
      <c r="A200" s="15"/>
      <c r="B200" s="20"/>
      <c r="C200" s="20"/>
      <c r="D200" s="20"/>
      <c r="E200" s="20"/>
      <c r="F200" s="20"/>
      <c r="G200" s="20"/>
    </row>
    <row r="201" spans="1:7" ht="14.25" customHeight="1">
      <c r="A201" s="15"/>
      <c r="B201" s="20"/>
      <c r="C201" s="20"/>
      <c r="D201" s="20"/>
      <c r="E201" s="20"/>
      <c r="F201" s="20"/>
      <c r="G201" s="20"/>
    </row>
    <row r="202" ht="15">
      <c r="E202" s="18"/>
    </row>
    <row r="203" ht="15">
      <c r="E203" s="18"/>
    </row>
    <row r="204" spans="1:12" ht="40.5" customHeight="1">
      <c r="A204" s="12" t="s">
        <v>152</v>
      </c>
      <c r="B204" s="29" t="s">
        <v>73</v>
      </c>
      <c r="C204" s="29" t="s">
        <v>74</v>
      </c>
      <c r="D204" s="58" t="s">
        <v>75</v>
      </c>
      <c r="E204" s="29" t="s">
        <v>76</v>
      </c>
      <c r="F204" s="59" t="s">
        <v>77</v>
      </c>
      <c r="G204" s="29" t="s">
        <v>78</v>
      </c>
      <c r="J204" s="21"/>
      <c r="K204" s="21"/>
      <c r="L204" s="18"/>
    </row>
    <row r="205" spans="1:12" s="40" customFormat="1" ht="15" customHeight="1">
      <c r="A205" s="32" t="s">
        <v>0</v>
      </c>
      <c r="B205" s="30">
        <v>0.545</v>
      </c>
      <c r="C205" s="30">
        <v>0.5629</v>
      </c>
      <c r="D205" s="30">
        <v>0.4898</v>
      </c>
      <c r="E205" s="47">
        <v>0.5262</v>
      </c>
      <c r="F205" s="30">
        <v>0.4888</v>
      </c>
      <c r="G205" s="30">
        <v>0.473</v>
      </c>
      <c r="J205" s="41"/>
      <c r="K205" s="41"/>
      <c r="L205" s="41"/>
    </row>
    <row r="206" spans="1:12" s="40" customFormat="1" ht="15" customHeight="1">
      <c r="A206" s="32" t="s">
        <v>1</v>
      </c>
      <c r="B206" s="30">
        <v>0.4938</v>
      </c>
      <c r="C206" s="30">
        <v>0.573</v>
      </c>
      <c r="D206" s="30">
        <v>0.5708</v>
      </c>
      <c r="E206" s="30">
        <v>0.5269</v>
      </c>
      <c r="F206" s="30">
        <v>0.5433</v>
      </c>
      <c r="G206" s="30">
        <v>0.4936</v>
      </c>
      <c r="J206" s="41"/>
      <c r="K206" s="41"/>
      <c r="L206" s="41"/>
    </row>
    <row r="207" spans="1:12" s="40" customFormat="1" ht="15" customHeight="1">
      <c r="A207" s="32" t="s">
        <v>2</v>
      </c>
      <c r="B207" s="30">
        <v>0.4883</v>
      </c>
      <c r="C207" s="30">
        <v>0.5609</v>
      </c>
      <c r="D207" s="30">
        <v>0.5448</v>
      </c>
      <c r="E207" s="30">
        <v>0.5623</v>
      </c>
      <c r="F207" s="30">
        <v>0.4591</v>
      </c>
      <c r="G207" s="30">
        <v>0.5259</v>
      </c>
      <c r="J207" s="41"/>
      <c r="K207" s="41"/>
      <c r="L207" s="41"/>
    </row>
    <row r="208" spans="1:12" s="40" customFormat="1" ht="15" customHeight="1">
      <c r="A208" s="32" t="s">
        <v>3</v>
      </c>
      <c r="B208" s="30">
        <v>0.4671</v>
      </c>
      <c r="C208" s="30">
        <v>0.4712</v>
      </c>
      <c r="D208" s="30">
        <v>0.5442</v>
      </c>
      <c r="E208" s="30">
        <v>0.5673</v>
      </c>
      <c r="F208" s="30">
        <v>0.5419</v>
      </c>
      <c r="G208" s="30">
        <v>0.4799</v>
      </c>
      <c r="J208" s="41"/>
      <c r="K208" s="41"/>
      <c r="L208" s="41"/>
    </row>
    <row r="209" spans="1:12" s="40" customFormat="1" ht="15" customHeight="1">
      <c r="A209" s="32" t="s">
        <v>4</v>
      </c>
      <c r="B209" s="30">
        <v>0.4319</v>
      </c>
      <c r="C209" s="30">
        <v>0.4729</v>
      </c>
      <c r="D209" s="30">
        <v>0.4481</v>
      </c>
      <c r="E209" s="30">
        <v>0.5188</v>
      </c>
      <c r="F209" s="30">
        <v>0.502</v>
      </c>
      <c r="G209" s="30">
        <v>0.5174</v>
      </c>
      <c r="J209" s="41"/>
      <c r="K209" s="41"/>
      <c r="L209" s="41"/>
    </row>
    <row r="210" spans="1:12" s="40" customFormat="1" ht="15" customHeight="1">
      <c r="A210" s="32" t="s">
        <v>5</v>
      </c>
      <c r="B210" s="30">
        <v>0.4158</v>
      </c>
      <c r="C210" s="30">
        <v>0.4714</v>
      </c>
      <c r="D210" s="30">
        <v>0.4212</v>
      </c>
      <c r="E210" s="30">
        <v>0.42</v>
      </c>
      <c r="F210" s="30">
        <v>0.6039</v>
      </c>
      <c r="G210" s="30">
        <v>0.5579</v>
      </c>
      <c r="J210" s="41"/>
      <c r="K210" s="41"/>
      <c r="L210" s="41"/>
    </row>
    <row r="211" spans="1:12" s="40" customFormat="1" ht="15" customHeight="1">
      <c r="A211" s="32" t="s">
        <v>6</v>
      </c>
      <c r="B211" s="30">
        <v>0.4474</v>
      </c>
      <c r="C211" s="30">
        <v>0.4554</v>
      </c>
      <c r="D211" s="30">
        <v>0.4024</v>
      </c>
      <c r="E211" s="30">
        <v>0.4293</v>
      </c>
      <c r="F211" s="30">
        <v>0.5491</v>
      </c>
      <c r="G211" s="30">
        <v>0.5954</v>
      </c>
      <c r="J211" s="41"/>
      <c r="K211" s="41"/>
      <c r="L211" s="41"/>
    </row>
    <row r="212" spans="1:12" s="40" customFormat="1" ht="15" customHeight="1">
      <c r="A212" s="32" t="s">
        <v>7</v>
      </c>
      <c r="B212" s="30">
        <v>0.4551</v>
      </c>
      <c r="C212" s="30">
        <v>0.4842</v>
      </c>
      <c r="D212" s="30">
        <v>0.4244</v>
      </c>
      <c r="E212" s="30">
        <v>0.4395</v>
      </c>
      <c r="F212" s="30">
        <v>0.5736</v>
      </c>
      <c r="G212" s="30">
        <v>0.5614</v>
      </c>
      <c r="J212" s="41"/>
      <c r="K212" s="41"/>
      <c r="L212" s="41"/>
    </row>
    <row r="213" spans="1:12" s="40" customFormat="1" ht="15" customHeight="1">
      <c r="A213" s="32" t="s">
        <v>8</v>
      </c>
      <c r="B213" s="30">
        <v>0.4366</v>
      </c>
      <c r="C213" s="30">
        <v>0.4945</v>
      </c>
      <c r="D213" s="30">
        <v>0.4234</v>
      </c>
      <c r="E213" s="30">
        <v>0.461</v>
      </c>
      <c r="F213" s="30">
        <v>0.5544</v>
      </c>
      <c r="G213" s="30">
        <v>0.5532</v>
      </c>
      <c r="J213" s="41"/>
      <c r="K213" s="41"/>
      <c r="L213" s="41"/>
    </row>
    <row r="214" spans="1:12" s="40" customFormat="1" ht="15" customHeight="1">
      <c r="A214" s="33" t="s">
        <v>9</v>
      </c>
      <c r="B214" s="30">
        <v>0.514</v>
      </c>
      <c r="C214" s="30"/>
      <c r="D214" s="30">
        <v>0.5391</v>
      </c>
      <c r="E214" s="30"/>
      <c r="F214" s="30">
        <v>0.4968</v>
      </c>
      <c r="G214" s="30"/>
      <c r="J214" s="41"/>
      <c r="K214" s="41"/>
      <c r="L214" s="41"/>
    </row>
    <row r="215" spans="1:12" s="40" customFormat="1" ht="15" customHeight="1">
      <c r="A215" s="32" t="s">
        <v>10</v>
      </c>
      <c r="B215" s="30">
        <v>0.52</v>
      </c>
      <c r="C215" s="30"/>
      <c r="D215" s="30">
        <v>0.5288</v>
      </c>
      <c r="E215" s="30"/>
      <c r="F215" s="30">
        <v>0.307</v>
      </c>
      <c r="G215" s="30"/>
      <c r="J215" s="41"/>
      <c r="K215" s="41"/>
      <c r="L215" s="41"/>
    </row>
    <row r="216" spans="1:12" s="40" customFormat="1" ht="15" customHeight="1">
      <c r="A216" s="32" t="s">
        <v>11</v>
      </c>
      <c r="B216" s="30">
        <v>0.5169</v>
      </c>
      <c r="C216" s="30"/>
      <c r="D216" s="30">
        <v>0.4759</v>
      </c>
      <c r="E216" s="34"/>
      <c r="F216" s="30">
        <v>0.4722</v>
      </c>
      <c r="G216" s="30"/>
      <c r="J216" s="41"/>
      <c r="K216" s="41"/>
      <c r="L216" s="41"/>
    </row>
    <row r="217" spans="1:12" s="52" customFormat="1" ht="24" customHeight="1">
      <c r="A217" s="37" t="s">
        <v>12</v>
      </c>
      <c r="B217" s="65">
        <f aca="true" t="shared" si="12" ref="B217:G217">AVERAGE(B205:B216)</f>
        <v>0.4776583333333333</v>
      </c>
      <c r="C217" s="65">
        <f t="shared" si="12"/>
        <v>0.5051555555555556</v>
      </c>
      <c r="D217" s="65">
        <f t="shared" si="12"/>
        <v>0.4844083333333334</v>
      </c>
      <c r="E217" s="65">
        <f t="shared" si="12"/>
        <v>0.49458888888888897</v>
      </c>
      <c r="F217" s="65">
        <f t="shared" si="12"/>
        <v>0.5076750000000001</v>
      </c>
      <c r="G217" s="65">
        <f t="shared" si="12"/>
        <v>0.5286333333333334</v>
      </c>
      <c r="J217" s="68"/>
      <c r="K217" s="68"/>
      <c r="L217" s="68"/>
    </row>
    <row r="218" spans="1:12" ht="14.25" customHeight="1">
      <c r="A218" s="15"/>
      <c r="B218" s="20"/>
      <c r="C218" s="20"/>
      <c r="D218" s="20"/>
      <c r="E218" s="20"/>
      <c r="F218" s="20"/>
      <c r="G218" s="20"/>
      <c r="J218" s="20"/>
      <c r="K218" s="20"/>
      <c r="L218" s="20"/>
    </row>
    <row r="219" spans="1:12" ht="14.25" customHeight="1">
      <c r="A219" s="15"/>
      <c r="B219" s="20"/>
      <c r="C219" s="20"/>
      <c r="D219" s="20"/>
      <c r="E219" s="20"/>
      <c r="F219" s="20"/>
      <c r="G219" s="20"/>
      <c r="J219" s="20"/>
      <c r="K219" s="20"/>
      <c r="L219" s="20"/>
    </row>
    <row r="220" ht="14.25" customHeight="1"/>
    <row r="221" ht="14.25" customHeight="1"/>
    <row r="222" spans="1:18" ht="40.5" customHeight="1">
      <c r="A222" s="12" t="s">
        <v>152</v>
      </c>
      <c r="B222" s="29" t="s">
        <v>79</v>
      </c>
      <c r="C222" s="29" t="s">
        <v>80</v>
      </c>
      <c r="D222" s="29" t="s">
        <v>81</v>
      </c>
      <c r="E222" s="29" t="s">
        <v>83</v>
      </c>
      <c r="F222" s="29" t="s">
        <v>82</v>
      </c>
      <c r="G222" s="29" t="s">
        <v>84</v>
      </c>
      <c r="L222" s="18"/>
      <c r="M222" s="18"/>
      <c r="N222" s="18"/>
      <c r="O222" s="18"/>
      <c r="P222" s="18"/>
      <c r="Q222" s="18"/>
      <c r="R222" s="18"/>
    </row>
    <row r="223" spans="1:18" s="40" customFormat="1" ht="15" customHeight="1">
      <c r="A223" s="32" t="s">
        <v>0</v>
      </c>
      <c r="B223" s="30">
        <v>0.3906</v>
      </c>
      <c r="C223" s="30">
        <v>0.4337</v>
      </c>
      <c r="D223" s="30">
        <v>0.3879</v>
      </c>
      <c r="E223" s="30">
        <v>0.4553</v>
      </c>
      <c r="F223" s="30">
        <v>0.6552</v>
      </c>
      <c r="G223" s="30">
        <v>0.6233</v>
      </c>
      <c r="L223" s="48"/>
      <c r="M223" s="41"/>
      <c r="N223" s="41"/>
      <c r="O223" s="44"/>
      <c r="P223" s="44"/>
      <c r="Q223" s="44"/>
      <c r="R223" s="44"/>
    </row>
    <row r="224" spans="1:18" s="40" customFormat="1" ht="15" customHeight="1">
      <c r="A224" s="32" t="s">
        <v>1</v>
      </c>
      <c r="B224" s="30">
        <v>0.4557</v>
      </c>
      <c r="C224" s="30">
        <v>0.4448</v>
      </c>
      <c r="D224" s="30">
        <v>0.392</v>
      </c>
      <c r="E224" s="30">
        <v>0.4369</v>
      </c>
      <c r="F224" s="30">
        <v>0.54</v>
      </c>
      <c r="G224" s="30">
        <v>0.5857</v>
      </c>
      <c r="L224" s="48"/>
      <c r="M224" s="41"/>
      <c r="N224" s="41"/>
      <c r="O224" s="44"/>
      <c r="P224" s="44"/>
      <c r="Q224" s="44"/>
      <c r="R224" s="44"/>
    </row>
    <row r="225" spans="1:18" s="40" customFormat="1" ht="15" customHeight="1">
      <c r="A225" s="32" t="s">
        <v>2</v>
      </c>
      <c r="B225" s="30">
        <v>0.4558</v>
      </c>
      <c r="C225" s="30">
        <v>0.4409</v>
      </c>
      <c r="D225" s="30">
        <v>0.3868</v>
      </c>
      <c r="E225" s="30">
        <v>0.4237</v>
      </c>
      <c r="F225" s="30">
        <v>0.4425</v>
      </c>
      <c r="G225" s="30">
        <v>0.5645</v>
      </c>
      <c r="L225" s="48"/>
      <c r="M225" s="41"/>
      <c r="N225" s="41"/>
      <c r="O225" s="44"/>
      <c r="P225" s="42"/>
      <c r="Q225" s="44"/>
      <c r="R225" s="44"/>
    </row>
    <row r="226" spans="1:18" s="40" customFormat="1" ht="15" customHeight="1">
      <c r="A226" s="32" t="s">
        <v>3</v>
      </c>
      <c r="B226" s="30">
        <v>0.4252</v>
      </c>
      <c r="C226" s="30">
        <v>0.4243</v>
      </c>
      <c r="D226" s="30">
        <v>0.3887</v>
      </c>
      <c r="E226" s="30">
        <v>0.4373</v>
      </c>
      <c r="F226" s="30">
        <v>0.4764</v>
      </c>
      <c r="G226" s="30">
        <v>0.5367</v>
      </c>
      <c r="L226" s="48"/>
      <c r="M226" s="41"/>
      <c r="N226" s="41"/>
      <c r="O226" s="44"/>
      <c r="P226" s="44"/>
      <c r="Q226" s="44"/>
      <c r="R226" s="44"/>
    </row>
    <row r="227" spans="1:18" s="40" customFormat="1" ht="15" customHeight="1">
      <c r="A227" s="32" t="s">
        <v>4</v>
      </c>
      <c r="B227" s="30">
        <v>0.4157</v>
      </c>
      <c r="C227" s="30">
        <v>0.4229</v>
      </c>
      <c r="D227" s="30">
        <v>0.3929</v>
      </c>
      <c r="E227" s="30">
        <v>0.4244</v>
      </c>
      <c r="F227" s="30">
        <v>0.4771</v>
      </c>
      <c r="G227" s="30">
        <v>0.5188</v>
      </c>
      <c r="L227" s="48"/>
      <c r="M227" s="41"/>
      <c r="N227" s="41"/>
      <c r="O227" s="44"/>
      <c r="P227" s="44"/>
      <c r="Q227" s="44"/>
      <c r="R227" s="44"/>
    </row>
    <row r="228" spans="1:18" s="40" customFormat="1" ht="15" customHeight="1">
      <c r="A228" s="32" t="s">
        <v>5</v>
      </c>
      <c r="B228" s="30">
        <v>0.3995</v>
      </c>
      <c r="C228" s="30">
        <v>0.3987</v>
      </c>
      <c r="D228" s="30">
        <v>0.3478</v>
      </c>
      <c r="E228" s="30">
        <v>0.4197</v>
      </c>
      <c r="F228" s="30">
        <v>0.4257</v>
      </c>
      <c r="G228" s="30">
        <v>0.5357</v>
      </c>
      <c r="L228" s="48"/>
      <c r="M228" s="41"/>
      <c r="N228" s="41"/>
      <c r="O228" s="44"/>
      <c r="P228" s="44"/>
      <c r="Q228" s="44"/>
      <c r="R228" s="44"/>
    </row>
    <row r="229" spans="1:18" s="40" customFormat="1" ht="15" customHeight="1">
      <c r="A229" s="32" t="s">
        <v>6</v>
      </c>
      <c r="B229" s="30">
        <v>0.4265</v>
      </c>
      <c r="C229" s="30">
        <v>0.4157</v>
      </c>
      <c r="D229" s="30">
        <v>0.4417</v>
      </c>
      <c r="E229" s="30">
        <v>0.4382</v>
      </c>
      <c r="F229" s="30">
        <v>0.4548</v>
      </c>
      <c r="G229" s="30">
        <v>0.5154</v>
      </c>
      <c r="L229" s="48"/>
      <c r="M229" s="41"/>
      <c r="N229" s="41"/>
      <c r="O229" s="44"/>
      <c r="P229" s="44"/>
      <c r="Q229" s="44"/>
      <c r="R229" s="44"/>
    </row>
    <row r="230" spans="1:18" s="40" customFormat="1" ht="15" customHeight="1">
      <c r="A230" s="32" t="s">
        <v>7</v>
      </c>
      <c r="B230" s="30">
        <v>0.4438</v>
      </c>
      <c r="C230" s="30">
        <v>0.4077</v>
      </c>
      <c r="D230" s="30">
        <v>0.3788</v>
      </c>
      <c r="E230" s="30">
        <v>0.4315</v>
      </c>
      <c r="F230" s="30">
        <v>0.4606</v>
      </c>
      <c r="G230" s="30">
        <v>0.5704</v>
      </c>
      <c r="L230" s="48"/>
      <c r="M230" s="41"/>
      <c r="N230" s="41"/>
      <c r="O230" s="44"/>
      <c r="P230" s="44"/>
      <c r="Q230" s="44"/>
      <c r="R230" s="44"/>
    </row>
    <row r="231" spans="1:18" s="40" customFormat="1" ht="15" customHeight="1">
      <c r="A231" s="32" t="s">
        <v>8</v>
      </c>
      <c r="B231" s="30">
        <v>0.4184</v>
      </c>
      <c r="C231" s="30">
        <v>0.3814</v>
      </c>
      <c r="D231" s="30">
        <v>0.3928</v>
      </c>
      <c r="E231" s="30">
        <v>0.4169</v>
      </c>
      <c r="F231" s="30">
        <v>0.4838</v>
      </c>
      <c r="G231" s="30">
        <v>0.5179</v>
      </c>
      <c r="L231" s="48"/>
      <c r="M231" s="41"/>
      <c r="N231" s="41"/>
      <c r="O231" s="44"/>
      <c r="P231" s="44"/>
      <c r="Q231" s="44"/>
      <c r="R231" s="44"/>
    </row>
    <row r="232" spans="1:18" s="40" customFormat="1" ht="15" customHeight="1">
      <c r="A232" s="33" t="s">
        <v>9</v>
      </c>
      <c r="B232" s="30">
        <v>0.4279</v>
      </c>
      <c r="C232" s="30"/>
      <c r="D232" s="30">
        <v>0.3941</v>
      </c>
      <c r="E232" s="30"/>
      <c r="F232" s="30">
        <v>0.4892</v>
      </c>
      <c r="G232" s="30"/>
      <c r="L232" s="48"/>
      <c r="M232" s="41"/>
      <c r="N232" s="41"/>
      <c r="O232" s="44"/>
      <c r="P232" s="44"/>
      <c r="Q232" s="44"/>
      <c r="R232" s="44"/>
    </row>
    <row r="233" spans="1:18" s="40" customFormat="1" ht="15" customHeight="1">
      <c r="A233" s="32" t="s">
        <v>10</v>
      </c>
      <c r="B233" s="30">
        <v>0.4283</v>
      </c>
      <c r="C233" s="30"/>
      <c r="D233" s="30">
        <v>0.4124</v>
      </c>
      <c r="E233" s="30"/>
      <c r="F233" s="30">
        <v>0.4919</v>
      </c>
      <c r="G233" s="30"/>
      <c r="L233" s="48"/>
      <c r="M233" s="41"/>
      <c r="N233" s="41"/>
      <c r="O233" s="44"/>
      <c r="P233" s="44"/>
      <c r="Q233" s="44"/>
      <c r="R233" s="44"/>
    </row>
    <row r="234" spans="1:18" s="40" customFormat="1" ht="15" customHeight="1">
      <c r="A234" s="32" t="s">
        <v>11</v>
      </c>
      <c r="B234" s="30">
        <v>0.4218</v>
      </c>
      <c r="C234" s="30"/>
      <c r="D234" s="30">
        <v>0.4103</v>
      </c>
      <c r="E234" s="30"/>
      <c r="F234" s="30">
        <v>0.5152</v>
      </c>
      <c r="G234" s="34"/>
      <c r="L234" s="48"/>
      <c r="M234" s="41"/>
      <c r="N234" s="41"/>
      <c r="O234" s="44"/>
      <c r="P234" s="44"/>
      <c r="Q234" s="44"/>
      <c r="R234" s="44"/>
    </row>
    <row r="235" spans="1:18" s="52" customFormat="1" ht="24" customHeight="1">
      <c r="A235" s="37" t="s">
        <v>12</v>
      </c>
      <c r="B235" s="65">
        <f aca="true" t="shared" si="13" ref="B235:G235">AVERAGE(B223:B234)</f>
        <v>0.4257666666666667</v>
      </c>
      <c r="C235" s="65">
        <f t="shared" si="13"/>
        <v>0.41890000000000005</v>
      </c>
      <c r="D235" s="65">
        <f t="shared" si="13"/>
        <v>0.39385000000000003</v>
      </c>
      <c r="E235" s="65">
        <f t="shared" si="13"/>
        <v>0.4315444444444445</v>
      </c>
      <c r="F235" s="65">
        <f t="shared" si="13"/>
        <v>0.4927000000000001</v>
      </c>
      <c r="G235" s="65">
        <f t="shared" si="13"/>
        <v>0.5520444444444444</v>
      </c>
      <c r="L235" s="68"/>
      <c r="M235" s="68"/>
      <c r="N235" s="68"/>
      <c r="O235" s="53"/>
      <c r="P235" s="53"/>
      <c r="Q235" s="53"/>
      <c r="R235" s="53"/>
    </row>
    <row r="236" spans="1:16" ht="14.25" customHeight="1">
      <c r="A236" s="15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1"/>
      <c r="N236" s="21"/>
      <c r="O236" s="21"/>
      <c r="P236" s="21"/>
    </row>
    <row r="237" spans="1:16" ht="14.25" customHeight="1">
      <c r="A237" s="15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1"/>
      <c r="N237" s="21"/>
      <c r="O237" s="21"/>
      <c r="P237" s="21"/>
    </row>
    <row r="238" spans="1:12" ht="14.25" customHeight="1">
      <c r="A238" s="15"/>
      <c r="B238" s="20"/>
      <c r="C238" s="20"/>
      <c r="D238" s="20"/>
      <c r="E238" s="22"/>
      <c r="F238" s="20"/>
      <c r="G238" s="20"/>
      <c r="H238" s="20"/>
      <c r="I238" s="20"/>
      <c r="J238" s="20"/>
      <c r="K238" s="20"/>
      <c r="L238" s="20"/>
    </row>
    <row r="239" spans="1:12" ht="13.5" customHeight="1">
      <c r="A239" s="15"/>
      <c r="B239" s="20"/>
      <c r="C239" s="20"/>
      <c r="D239" s="20"/>
      <c r="E239" s="22"/>
      <c r="F239" s="20"/>
      <c r="G239" s="20"/>
      <c r="H239" s="20"/>
      <c r="I239" s="20"/>
      <c r="J239" s="20"/>
      <c r="K239" s="20"/>
      <c r="L239" s="20"/>
    </row>
    <row r="240" spans="1:16" ht="39" customHeight="1">
      <c r="A240" s="12" t="s">
        <v>152</v>
      </c>
      <c r="B240" s="29" t="s">
        <v>85</v>
      </c>
      <c r="C240" s="29" t="s">
        <v>86</v>
      </c>
      <c r="D240" s="29" t="s">
        <v>87</v>
      </c>
      <c r="E240" s="29" t="s">
        <v>88</v>
      </c>
      <c r="F240" s="29" t="s">
        <v>89</v>
      </c>
      <c r="G240" s="29" t="s">
        <v>90</v>
      </c>
      <c r="N240" s="20"/>
      <c r="O240" s="20"/>
      <c r="P240" s="20"/>
    </row>
    <row r="241" spans="1:16" s="40" customFormat="1" ht="15" customHeight="1">
      <c r="A241" s="32" t="s">
        <v>0</v>
      </c>
      <c r="B241" s="30">
        <v>0.3586</v>
      </c>
      <c r="C241" s="30">
        <v>0.3657</v>
      </c>
      <c r="D241" s="30">
        <v>0.4497</v>
      </c>
      <c r="E241" s="30">
        <v>0.4675</v>
      </c>
      <c r="F241" s="30">
        <v>0.3472</v>
      </c>
      <c r="G241" s="30">
        <v>0.3182</v>
      </c>
      <c r="N241" s="43"/>
      <c r="O241" s="43"/>
      <c r="P241" s="43"/>
    </row>
    <row r="242" spans="1:16" s="40" customFormat="1" ht="15" customHeight="1">
      <c r="A242" s="32" t="s">
        <v>1</v>
      </c>
      <c r="B242" s="49">
        <v>0.3821</v>
      </c>
      <c r="C242" s="49">
        <v>0.3679</v>
      </c>
      <c r="D242" s="30">
        <v>0.5157</v>
      </c>
      <c r="E242" s="30">
        <v>0.521</v>
      </c>
      <c r="F242" s="30">
        <v>0.364</v>
      </c>
      <c r="G242" s="30">
        <v>0.333</v>
      </c>
      <c r="N242" s="43"/>
      <c r="O242" s="43"/>
      <c r="P242" s="43"/>
    </row>
    <row r="243" spans="1:16" s="40" customFormat="1" ht="15" customHeight="1">
      <c r="A243" s="32" t="s">
        <v>2</v>
      </c>
      <c r="B243" s="30">
        <v>0.3716</v>
      </c>
      <c r="C243" s="30">
        <v>0.3753</v>
      </c>
      <c r="D243" s="30">
        <v>0.4952</v>
      </c>
      <c r="E243" s="30">
        <v>0.4811</v>
      </c>
      <c r="F243" s="30">
        <v>0.35</v>
      </c>
      <c r="G243" s="30">
        <v>0.3016</v>
      </c>
      <c r="N243" s="43"/>
      <c r="O243" s="43"/>
      <c r="P243" s="43"/>
    </row>
    <row r="244" spans="1:16" s="40" customFormat="1" ht="15" customHeight="1">
      <c r="A244" s="32" t="s">
        <v>3</v>
      </c>
      <c r="B244" s="30">
        <v>0.3841</v>
      </c>
      <c r="C244" s="30">
        <v>0.3808</v>
      </c>
      <c r="D244" s="30">
        <v>0.4992</v>
      </c>
      <c r="E244" s="30">
        <v>0.4418</v>
      </c>
      <c r="F244" s="30">
        <v>0.3318</v>
      </c>
      <c r="G244" s="30">
        <v>0.3034</v>
      </c>
      <c r="N244" s="43"/>
      <c r="O244" s="43"/>
      <c r="P244" s="43"/>
    </row>
    <row r="245" spans="1:16" s="40" customFormat="1" ht="15" customHeight="1">
      <c r="A245" s="32" t="s">
        <v>4</v>
      </c>
      <c r="B245" s="30">
        <v>0.3623</v>
      </c>
      <c r="C245" s="30">
        <v>0.3805</v>
      </c>
      <c r="D245" s="30">
        <v>0.4928</v>
      </c>
      <c r="E245" s="30">
        <v>0.4701</v>
      </c>
      <c r="F245" s="30">
        <v>0.3325</v>
      </c>
      <c r="G245" s="30">
        <v>0.2873</v>
      </c>
      <c r="N245" s="43"/>
      <c r="O245" s="43"/>
      <c r="P245" s="43"/>
    </row>
    <row r="246" spans="1:16" s="40" customFormat="1" ht="15" customHeight="1">
      <c r="A246" s="32" t="s">
        <v>5</v>
      </c>
      <c r="B246" s="30">
        <v>0.3803</v>
      </c>
      <c r="C246" s="30">
        <v>0.3744</v>
      </c>
      <c r="D246" s="30">
        <v>0.4782</v>
      </c>
      <c r="E246" s="30">
        <v>0.5016</v>
      </c>
      <c r="F246" s="30">
        <v>0.29</v>
      </c>
      <c r="G246" s="30">
        <v>0.2883</v>
      </c>
      <c r="N246" s="43"/>
      <c r="O246" s="43"/>
      <c r="P246" s="43"/>
    </row>
    <row r="247" spans="1:16" s="40" customFormat="1" ht="15" customHeight="1">
      <c r="A247" s="32" t="s">
        <v>6</v>
      </c>
      <c r="B247" s="30">
        <v>0.403</v>
      </c>
      <c r="C247" s="30">
        <v>0.4182</v>
      </c>
      <c r="D247" s="30">
        <v>0.5046</v>
      </c>
      <c r="E247" s="30">
        <v>0.4974</v>
      </c>
      <c r="F247" s="30">
        <v>0.3644</v>
      </c>
      <c r="G247" s="30">
        <v>0.2944</v>
      </c>
      <c r="N247" s="43"/>
      <c r="O247" s="43"/>
      <c r="P247" s="43"/>
    </row>
    <row r="248" spans="1:16" s="40" customFormat="1" ht="15" customHeight="1">
      <c r="A248" s="32" t="s">
        <v>7</v>
      </c>
      <c r="B248" s="30">
        <v>0.4073</v>
      </c>
      <c r="C248" s="30">
        <v>0.394</v>
      </c>
      <c r="D248" s="30">
        <v>0.5309</v>
      </c>
      <c r="E248" s="30">
        <v>0.5026</v>
      </c>
      <c r="F248" s="30">
        <v>0.3247</v>
      </c>
      <c r="G248" s="30">
        <v>0.3104</v>
      </c>
      <c r="N248" s="43"/>
      <c r="O248" s="43"/>
      <c r="P248" s="43"/>
    </row>
    <row r="249" spans="1:7" s="40" customFormat="1" ht="15" customHeight="1">
      <c r="A249" s="32" t="s">
        <v>8</v>
      </c>
      <c r="B249" s="30">
        <v>0.3688</v>
      </c>
      <c r="C249" s="30">
        <v>0.3787</v>
      </c>
      <c r="D249" s="30">
        <v>0.4782</v>
      </c>
      <c r="E249" s="30">
        <v>0.4969</v>
      </c>
      <c r="F249" s="30">
        <v>0.3009</v>
      </c>
      <c r="G249" s="30">
        <v>0.3322</v>
      </c>
    </row>
    <row r="250" spans="1:7" s="40" customFormat="1" ht="15" customHeight="1">
      <c r="A250" s="33" t="s">
        <v>9</v>
      </c>
      <c r="B250" s="30">
        <v>0.3724</v>
      </c>
      <c r="C250" s="30"/>
      <c r="D250" s="30">
        <v>0.4165</v>
      </c>
      <c r="E250" s="30"/>
      <c r="F250" s="30">
        <v>0.2947</v>
      </c>
      <c r="G250" s="30"/>
    </row>
    <row r="251" spans="1:7" s="40" customFormat="1" ht="15" customHeight="1">
      <c r="A251" s="32" t="s">
        <v>10</v>
      </c>
      <c r="B251" s="30">
        <v>0.3645</v>
      </c>
      <c r="C251" s="30"/>
      <c r="D251" s="30">
        <v>0.4803</v>
      </c>
      <c r="E251" s="30"/>
      <c r="F251" s="30">
        <v>0.3023</v>
      </c>
      <c r="G251" s="30"/>
    </row>
    <row r="252" spans="1:7" s="40" customFormat="1" ht="15" customHeight="1">
      <c r="A252" s="32" t="s">
        <v>11</v>
      </c>
      <c r="B252" s="30">
        <v>0.3635</v>
      </c>
      <c r="C252" s="30"/>
      <c r="D252" s="30">
        <v>0.4692</v>
      </c>
      <c r="E252" s="30"/>
      <c r="F252" s="30">
        <v>0.3046</v>
      </c>
      <c r="G252" s="30"/>
    </row>
    <row r="253" spans="1:7" s="52" customFormat="1" ht="24" customHeight="1">
      <c r="A253" s="37" t="s">
        <v>12</v>
      </c>
      <c r="B253" s="65">
        <f aca="true" t="shared" si="14" ref="B253:G253">AVERAGE(B241:B252)</f>
        <v>0.3765416666666666</v>
      </c>
      <c r="C253" s="65">
        <f t="shared" si="14"/>
        <v>0.38172222222222224</v>
      </c>
      <c r="D253" s="65">
        <f t="shared" si="14"/>
        <v>0.4842083333333333</v>
      </c>
      <c r="E253" s="65">
        <f t="shared" si="14"/>
        <v>0.48666666666666664</v>
      </c>
      <c r="F253" s="65">
        <f t="shared" si="14"/>
        <v>0.32559166666666667</v>
      </c>
      <c r="G253" s="65">
        <f t="shared" si="14"/>
        <v>0.3076444444444444</v>
      </c>
    </row>
    <row r="254" spans="1:7" ht="14.25" customHeight="1">
      <c r="A254" s="15"/>
      <c r="B254" s="20"/>
      <c r="C254" s="20"/>
      <c r="D254" s="20"/>
      <c r="E254" s="20"/>
      <c r="F254" s="20"/>
      <c r="G254" s="20"/>
    </row>
    <row r="255" spans="1:13" ht="14.25" customHeight="1">
      <c r="A255" s="15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14.25" customHeight="1">
      <c r="A256" s="15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ht="14.25" customHeight="1">
      <c r="A257" s="15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ht="48.75" customHeight="1">
      <c r="A258" s="35" t="s">
        <v>151</v>
      </c>
      <c r="B258" s="29" t="s">
        <v>91</v>
      </c>
      <c r="C258" s="29" t="s">
        <v>92</v>
      </c>
      <c r="D258" s="29" t="s">
        <v>93</v>
      </c>
      <c r="E258" s="29" t="s">
        <v>94</v>
      </c>
      <c r="F258" s="29" t="s">
        <v>95</v>
      </c>
      <c r="G258" s="29" t="s">
        <v>96</v>
      </c>
      <c r="H258" s="20"/>
      <c r="I258" s="20"/>
      <c r="J258" s="20"/>
      <c r="K258" s="20"/>
      <c r="L258" s="20"/>
      <c r="M258" s="20"/>
    </row>
    <row r="259" spans="1:13" s="40" customFormat="1" ht="15" customHeight="1">
      <c r="A259" s="32" t="s">
        <v>0</v>
      </c>
      <c r="B259" s="30">
        <v>0.4555</v>
      </c>
      <c r="C259" s="30">
        <v>0.4761</v>
      </c>
      <c r="D259" s="30">
        <v>0.4114</v>
      </c>
      <c r="E259" s="30">
        <v>0.425</v>
      </c>
      <c r="F259" s="30">
        <v>0.2162</v>
      </c>
      <c r="G259" s="30">
        <v>0.2878</v>
      </c>
      <c r="H259" s="43"/>
      <c r="I259" s="43"/>
      <c r="J259" s="43"/>
      <c r="K259" s="43"/>
      <c r="L259" s="43"/>
      <c r="M259" s="43"/>
    </row>
    <row r="260" spans="1:13" s="40" customFormat="1" ht="15" customHeight="1">
      <c r="A260" s="32" t="s">
        <v>1</v>
      </c>
      <c r="B260" s="30">
        <v>0.4292</v>
      </c>
      <c r="C260" s="30">
        <v>0.4509</v>
      </c>
      <c r="D260" s="49">
        <v>0.4342</v>
      </c>
      <c r="E260" s="49">
        <v>0.4969</v>
      </c>
      <c r="F260" s="30">
        <v>0.1181</v>
      </c>
      <c r="G260" s="30">
        <v>0.2871</v>
      </c>
      <c r="H260" s="43"/>
      <c r="I260" s="43"/>
      <c r="J260" s="43"/>
      <c r="K260" s="43"/>
      <c r="L260" s="43"/>
      <c r="M260" s="43"/>
    </row>
    <row r="261" spans="1:13" s="40" customFormat="1" ht="15" customHeight="1">
      <c r="A261" s="32" t="s">
        <v>2</v>
      </c>
      <c r="B261" s="30">
        <v>0.4199</v>
      </c>
      <c r="C261" s="30">
        <v>0.4479</v>
      </c>
      <c r="D261" s="30">
        <v>0.3926</v>
      </c>
      <c r="E261" s="30">
        <v>0.4571</v>
      </c>
      <c r="F261" s="30">
        <v>0.2952</v>
      </c>
      <c r="G261" s="30">
        <v>0.2901</v>
      </c>
      <c r="H261" s="43"/>
      <c r="I261" s="43"/>
      <c r="J261" s="43"/>
      <c r="K261" s="43"/>
      <c r="L261" s="43"/>
      <c r="M261" s="43"/>
    </row>
    <row r="262" spans="1:13" s="40" customFormat="1" ht="15" customHeight="1">
      <c r="A262" s="32" t="s">
        <v>3</v>
      </c>
      <c r="B262" s="30">
        <v>0.4033</v>
      </c>
      <c r="C262" s="30">
        <v>0.4416</v>
      </c>
      <c r="D262" s="30">
        <v>0.3941</v>
      </c>
      <c r="E262" s="30">
        <v>0.3353</v>
      </c>
      <c r="F262" s="30">
        <v>0.2697</v>
      </c>
      <c r="G262" s="30">
        <v>0.263</v>
      </c>
      <c r="H262" s="43"/>
      <c r="I262" s="43"/>
      <c r="J262" s="43"/>
      <c r="K262" s="43"/>
      <c r="L262" s="43"/>
      <c r="M262" s="43"/>
    </row>
    <row r="263" spans="1:13" s="40" customFormat="1" ht="15" customHeight="1">
      <c r="A263" s="32" t="s">
        <v>4</v>
      </c>
      <c r="B263" s="30">
        <v>0.3887</v>
      </c>
      <c r="C263" s="30">
        <v>0.35</v>
      </c>
      <c r="D263" s="30">
        <v>0.4</v>
      </c>
      <c r="E263" s="30">
        <v>0.3595</v>
      </c>
      <c r="F263" s="30">
        <v>0.3203</v>
      </c>
      <c r="G263" s="30">
        <v>0.2741</v>
      </c>
      <c r="H263" s="43"/>
      <c r="I263" s="43"/>
      <c r="J263" s="43"/>
      <c r="K263" s="43"/>
      <c r="L263" s="43"/>
      <c r="M263" s="43"/>
    </row>
    <row r="264" spans="1:13" s="40" customFormat="1" ht="15" customHeight="1">
      <c r="A264" s="32" t="s">
        <v>5</v>
      </c>
      <c r="B264" s="30">
        <v>0.4057</v>
      </c>
      <c r="C264" s="30">
        <v>0.4364</v>
      </c>
      <c r="D264" s="30">
        <v>0.3788</v>
      </c>
      <c r="E264" s="30">
        <v>0.3382</v>
      </c>
      <c r="F264" s="30">
        <v>0.2781</v>
      </c>
      <c r="G264" s="30">
        <v>0.2514</v>
      </c>
      <c r="H264" s="43"/>
      <c r="I264" s="43"/>
      <c r="J264" s="43"/>
      <c r="K264" s="43"/>
      <c r="L264" s="43"/>
      <c r="M264" s="43"/>
    </row>
    <row r="265" spans="1:13" s="40" customFormat="1" ht="15" customHeight="1">
      <c r="A265" s="32" t="s">
        <v>6</v>
      </c>
      <c r="B265" s="30">
        <v>0.4096</v>
      </c>
      <c r="C265" s="30">
        <v>0.3752</v>
      </c>
      <c r="D265" s="30">
        <v>0.2971</v>
      </c>
      <c r="E265" s="30">
        <v>0.3483</v>
      </c>
      <c r="F265" s="30">
        <v>0.2734</v>
      </c>
      <c r="G265" s="30">
        <v>0.2625</v>
      </c>
      <c r="H265" s="43"/>
      <c r="I265" s="43"/>
      <c r="J265" s="43"/>
      <c r="K265" s="43"/>
      <c r="L265" s="43"/>
      <c r="M265" s="43"/>
    </row>
    <row r="266" spans="1:13" s="40" customFormat="1" ht="15" customHeight="1">
      <c r="A266" s="32" t="s">
        <v>7</v>
      </c>
      <c r="B266" s="30">
        <v>0.4372</v>
      </c>
      <c r="C266" s="30">
        <v>0.392</v>
      </c>
      <c r="D266" s="30">
        <v>0.4654</v>
      </c>
      <c r="E266" s="30">
        <v>0.3515</v>
      </c>
      <c r="F266" s="30">
        <v>0.2747</v>
      </c>
      <c r="G266" s="30">
        <v>0.28</v>
      </c>
      <c r="H266" s="43"/>
      <c r="I266" s="43"/>
      <c r="J266" s="43"/>
      <c r="K266" s="43"/>
      <c r="L266" s="43"/>
      <c r="M266" s="43"/>
    </row>
    <row r="267" spans="1:13" s="40" customFormat="1" ht="15" customHeight="1">
      <c r="A267" s="32" t="s">
        <v>8</v>
      </c>
      <c r="B267" s="30">
        <v>0.3709</v>
      </c>
      <c r="C267" s="30">
        <v>0.4073</v>
      </c>
      <c r="D267" s="30">
        <v>0.3871</v>
      </c>
      <c r="E267" s="30">
        <v>0.4032</v>
      </c>
      <c r="F267" s="30">
        <v>0.2718</v>
      </c>
      <c r="G267" s="30">
        <v>0.281</v>
      </c>
      <c r="H267" s="43"/>
      <c r="I267" s="43"/>
      <c r="J267" s="43"/>
      <c r="K267" s="43"/>
      <c r="L267" s="43"/>
      <c r="M267" s="43"/>
    </row>
    <row r="268" spans="1:13" s="40" customFormat="1" ht="15" customHeight="1">
      <c r="A268" s="33" t="s">
        <v>9</v>
      </c>
      <c r="B268" s="30">
        <v>0.4265</v>
      </c>
      <c r="C268" s="30"/>
      <c r="D268" s="30">
        <v>0.3024</v>
      </c>
      <c r="E268" s="30"/>
      <c r="F268" s="30">
        <v>0.2746</v>
      </c>
      <c r="G268" s="30"/>
      <c r="H268" s="43"/>
      <c r="I268" s="43"/>
      <c r="J268" s="43"/>
      <c r="K268" s="43"/>
      <c r="L268" s="43"/>
      <c r="M268" s="43"/>
    </row>
    <row r="269" spans="1:13" s="40" customFormat="1" ht="15" customHeight="1">
      <c r="A269" s="32" t="s">
        <v>10</v>
      </c>
      <c r="B269" s="30">
        <v>0.4941</v>
      </c>
      <c r="C269" s="30"/>
      <c r="D269" s="30">
        <v>0.4827</v>
      </c>
      <c r="E269" s="30"/>
      <c r="F269" s="30">
        <v>0.2873</v>
      </c>
      <c r="G269" s="30"/>
      <c r="H269" s="43"/>
      <c r="I269" s="43"/>
      <c r="J269" s="43"/>
      <c r="K269" s="43"/>
      <c r="L269" s="43"/>
      <c r="M269" s="43"/>
    </row>
    <row r="270" spans="1:13" s="40" customFormat="1" ht="15" customHeight="1">
      <c r="A270" s="32" t="s">
        <v>11</v>
      </c>
      <c r="B270" s="30">
        <v>0.46</v>
      </c>
      <c r="C270" s="34"/>
      <c r="D270" s="30">
        <v>0.38</v>
      </c>
      <c r="E270" s="30"/>
      <c r="F270" s="30">
        <v>0.2756</v>
      </c>
      <c r="G270" s="30"/>
      <c r="H270" s="43"/>
      <c r="I270" s="43"/>
      <c r="J270" s="43"/>
      <c r="K270" s="43"/>
      <c r="L270" s="43"/>
      <c r="M270" s="43"/>
    </row>
    <row r="271" spans="1:13" s="52" customFormat="1" ht="24" customHeight="1">
      <c r="A271" s="37" t="s">
        <v>12</v>
      </c>
      <c r="B271" s="65">
        <f aca="true" t="shared" si="15" ref="B271:G271">AVERAGE(B259:B270)</f>
        <v>0.42504999999999993</v>
      </c>
      <c r="C271" s="65">
        <f t="shared" si="15"/>
        <v>0.41971111111111115</v>
      </c>
      <c r="D271" s="65">
        <f t="shared" si="15"/>
        <v>0.39381666666666665</v>
      </c>
      <c r="E271" s="65">
        <f t="shared" si="15"/>
        <v>0.39055555555555554</v>
      </c>
      <c r="F271" s="65">
        <f t="shared" si="15"/>
        <v>0.26291666666666663</v>
      </c>
      <c r="G271" s="65">
        <f t="shared" si="15"/>
        <v>0.27522222222222226</v>
      </c>
      <c r="H271" s="68"/>
      <c r="I271" s="68"/>
      <c r="J271" s="68"/>
      <c r="K271" s="68"/>
      <c r="L271" s="68"/>
      <c r="M271" s="68"/>
    </row>
    <row r="272" spans="1:13" ht="14.25" customHeight="1">
      <c r="A272" s="15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ht="14.25" customHeight="1">
      <c r="A273" s="15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ht="14.25" customHeight="1">
      <c r="A274" s="15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ht="14.25" customHeight="1">
      <c r="A275" s="15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7" ht="40.5" customHeight="1">
      <c r="A276" s="12" t="s">
        <v>152</v>
      </c>
      <c r="B276" s="29" t="s">
        <v>97</v>
      </c>
      <c r="C276" s="29" t="s">
        <v>98</v>
      </c>
      <c r="D276" s="29" t="s">
        <v>99</v>
      </c>
      <c r="E276" s="29" t="s">
        <v>100</v>
      </c>
      <c r="F276" s="29" t="s">
        <v>101</v>
      </c>
      <c r="G276" s="29" t="s">
        <v>104</v>
      </c>
    </row>
    <row r="277" spans="1:7" s="40" customFormat="1" ht="15" customHeight="1">
      <c r="A277" s="32" t="s">
        <v>0</v>
      </c>
      <c r="B277" s="30">
        <v>0.3524</v>
      </c>
      <c r="C277" s="30">
        <v>0.3879</v>
      </c>
      <c r="D277" s="30">
        <v>0.3042</v>
      </c>
      <c r="E277" s="30">
        <v>0.3022</v>
      </c>
      <c r="F277" s="30">
        <v>0.2784</v>
      </c>
      <c r="G277" s="30">
        <v>0.2583</v>
      </c>
    </row>
    <row r="278" spans="1:7" s="40" customFormat="1" ht="15" customHeight="1">
      <c r="A278" s="32" t="s">
        <v>1</v>
      </c>
      <c r="B278" s="30">
        <v>0.3659</v>
      </c>
      <c r="C278" s="30">
        <v>0.3904</v>
      </c>
      <c r="D278" s="30">
        <v>0.2842</v>
      </c>
      <c r="E278" s="30">
        <v>0.29</v>
      </c>
      <c r="F278" s="49">
        <v>0.2872</v>
      </c>
      <c r="G278" s="49">
        <v>0.2617</v>
      </c>
    </row>
    <row r="279" spans="1:7" s="40" customFormat="1" ht="15" customHeight="1">
      <c r="A279" s="32" t="s">
        <v>2</v>
      </c>
      <c r="B279" s="30">
        <v>0.3424</v>
      </c>
      <c r="C279" s="30">
        <v>0.388</v>
      </c>
      <c r="D279" s="30">
        <v>0.2796</v>
      </c>
      <c r="E279" s="30">
        <v>0.2746</v>
      </c>
      <c r="F279" s="30">
        <v>0.2807</v>
      </c>
      <c r="G279" s="30">
        <v>0.2561</v>
      </c>
    </row>
    <row r="280" spans="1:7" s="40" customFormat="1" ht="15" customHeight="1">
      <c r="A280" s="32" t="s">
        <v>3</v>
      </c>
      <c r="B280" s="30">
        <v>0.3469</v>
      </c>
      <c r="C280" s="30">
        <v>0.3641</v>
      </c>
      <c r="D280" s="30">
        <v>0.2783</v>
      </c>
      <c r="E280" s="30">
        <v>0.2664</v>
      </c>
      <c r="F280" s="30">
        <v>0.3022</v>
      </c>
      <c r="G280" s="30">
        <v>0.2609</v>
      </c>
    </row>
    <row r="281" spans="1:7" s="40" customFormat="1" ht="15" customHeight="1">
      <c r="A281" s="32" t="s">
        <v>4</v>
      </c>
      <c r="B281" s="30">
        <v>0.351</v>
      </c>
      <c r="C281" s="30">
        <v>0.3604</v>
      </c>
      <c r="D281" s="30">
        <v>0.2575</v>
      </c>
      <c r="E281" s="30">
        <v>0.2531</v>
      </c>
      <c r="F281" s="30">
        <v>0.2923</v>
      </c>
      <c r="G281" s="30">
        <v>0.2764</v>
      </c>
    </row>
    <row r="282" spans="1:7" s="40" customFormat="1" ht="15" customHeight="1">
      <c r="A282" s="32" t="s">
        <v>5</v>
      </c>
      <c r="B282" s="30">
        <v>0.3433</v>
      </c>
      <c r="C282" s="30">
        <v>0.3394</v>
      </c>
      <c r="D282" s="30">
        <v>0.253</v>
      </c>
      <c r="E282" s="30">
        <v>0.2406</v>
      </c>
      <c r="F282" s="30">
        <v>0.2956</v>
      </c>
      <c r="G282" s="30">
        <v>0.2867</v>
      </c>
    </row>
    <row r="283" spans="1:7" s="40" customFormat="1" ht="15" customHeight="1">
      <c r="A283" s="32" t="s">
        <v>6</v>
      </c>
      <c r="B283" s="30">
        <v>0.3506</v>
      </c>
      <c r="C283" s="30">
        <v>0.3402</v>
      </c>
      <c r="D283" s="30">
        <v>0.2596</v>
      </c>
      <c r="E283" s="30">
        <v>0.243</v>
      </c>
      <c r="F283" s="30">
        <v>0.3</v>
      </c>
      <c r="G283" s="30">
        <v>0.2854</v>
      </c>
    </row>
    <row r="284" spans="1:7" s="40" customFormat="1" ht="15" customHeight="1">
      <c r="A284" s="32" t="s">
        <v>7</v>
      </c>
      <c r="B284" s="30">
        <v>0.3469</v>
      </c>
      <c r="C284" s="30">
        <v>0.3593</v>
      </c>
      <c r="D284" s="30">
        <v>0.2595</v>
      </c>
      <c r="E284" s="30">
        <v>0.2346</v>
      </c>
      <c r="F284" s="30">
        <v>0.2891</v>
      </c>
      <c r="G284" s="30">
        <v>0.2857</v>
      </c>
    </row>
    <row r="285" spans="1:7" s="40" customFormat="1" ht="15" customHeight="1">
      <c r="A285" s="32" t="s">
        <v>8</v>
      </c>
      <c r="B285" s="30">
        <v>0.3484</v>
      </c>
      <c r="C285" s="30">
        <v>0.3408</v>
      </c>
      <c r="D285" s="30">
        <v>0.2539</v>
      </c>
      <c r="E285" s="30">
        <v>0.2528</v>
      </c>
      <c r="F285" s="30">
        <v>0.2953</v>
      </c>
      <c r="G285" s="30">
        <v>0.2878</v>
      </c>
    </row>
    <row r="286" spans="1:7" s="40" customFormat="1" ht="15" customHeight="1">
      <c r="A286" s="33" t="s">
        <v>9</v>
      </c>
      <c r="B286" s="30">
        <v>0.3721</v>
      </c>
      <c r="C286" s="30"/>
      <c r="D286" s="30">
        <v>0.285</v>
      </c>
      <c r="E286" s="30"/>
      <c r="F286" s="30">
        <v>0.3282</v>
      </c>
      <c r="G286" s="30"/>
    </row>
    <row r="287" spans="1:7" s="40" customFormat="1" ht="15" customHeight="1">
      <c r="A287" s="32" t="s">
        <v>10</v>
      </c>
      <c r="B287" s="30">
        <v>0.3957</v>
      </c>
      <c r="C287" s="30"/>
      <c r="D287" s="30">
        <v>0.2842</v>
      </c>
      <c r="E287" s="30"/>
      <c r="F287" s="30">
        <v>0.3</v>
      </c>
      <c r="G287" s="30"/>
    </row>
    <row r="288" spans="1:7" s="40" customFormat="1" ht="15" customHeight="1">
      <c r="A288" s="32" t="s">
        <v>11</v>
      </c>
      <c r="B288" s="30">
        <v>0.4</v>
      </c>
      <c r="C288" s="30"/>
      <c r="D288" s="30">
        <v>0.2933</v>
      </c>
      <c r="E288" s="34"/>
      <c r="F288" s="30">
        <v>0.2809</v>
      </c>
      <c r="G288" s="30"/>
    </row>
    <row r="289" spans="1:7" s="55" customFormat="1" ht="24" customHeight="1">
      <c r="A289" s="37" t="s">
        <v>12</v>
      </c>
      <c r="B289" s="38">
        <f aca="true" t="shared" si="16" ref="B289:G289">AVERAGE(B277:B288)</f>
        <v>0.3596333333333334</v>
      </c>
      <c r="C289" s="38">
        <f t="shared" si="16"/>
        <v>0.36338888888888893</v>
      </c>
      <c r="D289" s="38">
        <f t="shared" si="16"/>
        <v>0.27435833333333337</v>
      </c>
      <c r="E289" s="38">
        <f t="shared" si="16"/>
        <v>0.2619222222222222</v>
      </c>
      <c r="F289" s="38">
        <f t="shared" si="16"/>
        <v>0.2941583333333333</v>
      </c>
      <c r="G289" s="38">
        <f t="shared" si="16"/>
        <v>0.2732222222222222</v>
      </c>
    </row>
    <row r="294" spans="1:7" ht="40.5" customHeight="1">
      <c r="A294" s="12" t="s">
        <v>152</v>
      </c>
      <c r="B294" s="29" t="s">
        <v>102</v>
      </c>
      <c r="C294" s="29" t="s">
        <v>103</v>
      </c>
      <c r="D294" s="29" t="s">
        <v>105</v>
      </c>
      <c r="E294" s="29" t="s">
        <v>106</v>
      </c>
      <c r="F294" s="29" t="s">
        <v>107</v>
      </c>
      <c r="G294" s="29" t="s">
        <v>108</v>
      </c>
    </row>
    <row r="295" spans="1:7" s="40" customFormat="1" ht="15" customHeight="1">
      <c r="A295" s="32" t="s">
        <v>0</v>
      </c>
      <c r="B295" s="30">
        <v>0.4444</v>
      </c>
      <c r="C295" s="30">
        <v>0.4181</v>
      </c>
      <c r="D295" s="30">
        <v>0.3908</v>
      </c>
      <c r="E295" s="30">
        <v>0.4889</v>
      </c>
      <c r="F295" s="30">
        <v>0.2721</v>
      </c>
      <c r="G295" s="30">
        <v>0.2824</v>
      </c>
    </row>
    <row r="296" spans="1:7" s="40" customFormat="1" ht="15" customHeight="1">
      <c r="A296" s="32" t="s">
        <v>1</v>
      </c>
      <c r="B296" s="30">
        <v>0.4333</v>
      </c>
      <c r="C296" s="30">
        <v>0.4341</v>
      </c>
      <c r="D296" s="30">
        <v>0.3706</v>
      </c>
      <c r="E296" s="30">
        <v>0.465</v>
      </c>
      <c r="F296" s="30">
        <v>0.2617</v>
      </c>
      <c r="G296" s="30">
        <v>0.3145</v>
      </c>
    </row>
    <row r="297" spans="1:18" s="40" customFormat="1" ht="15" customHeight="1">
      <c r="A297" s="32" t="s">
        <v>2</v>
      </c>
      <c r="B297" s="30">
        <v>0.4366</v>
      </c>
      <c r="C297" s="30">
        <v>0.4204</v>
      </c>
      <c r="D297" s="30">
        <v>0.3724</v>
      </c>
      <c r="E297" s="30">
        <v>0.4189</v>
      </c>
      <c r="F297" s="30">
        <v>0.2538</v>
      </c>
      <c r="G297" s="30">
        <v>0.2973</v>
      </c>
      <c r="P297" s="42"/>
      <c r="Q297" s="42"/>
      <c r="R297" s="42"/>
    </row>
    <row r="298" spans="1:18" s="40" customFormat="1" ht="15" customHeight="1">
      <c r="A298" s="32" t="s">
        <v>3</v>
      </c>
      <c r="B298" s="30">
        <v>0.4732</v>
      </c>
      <c r="C298" s="30">
        <v>0.3909</v>
      </c>
      <c r="D298" s="30">
        <v>0.3557</v>
      </c>
      <c r="E298" s="30">
        <v>0.3534</v>
      </c>
      <c r="F298" s="30">
        <v>0.267</v>
      </c>
      <c r="G298" s="30">
        <v>0.2917</v>
      </c>
      <c r="P298" s="41"/>
      <c r="Q298" s="41"/>
      <c r="R298" s="41"/>
    </row>
    <row r="299" spans="1:18" s="40" customFormat="1" ht="15" customHeight="1">
      <c r="A299" s="32" t="s">
        <v>4</v>
      </c>
      <c r="B299" s="30">
        <v>0.3976</v>
      </c>
      <c r="C299" s="30">
        <v>0.3732</v>
      </c>
      <c r="D299" s="30">
        <v>0.3384</v>
      </c>
      <c r="E299" s="30">
        <v>0.3615</v>
      </c>
      <c r="F299" s="30">
        <v>0.262</v>
      </c>
      <c r="G299" s="30">
        <v>0.2908</v>
      </c>
      <c r="P299" s="41"/>
      <c r="Q299" s="41"/>
      <c r="R299" s="41"/>
    </row>
    <row r="300" spans="1:18" s="40" customFormat="1" ht="15" customHeight="1">
      <c r="A300" s="32" t="s">
        <v>5</v>
      </c>
      <c r="B300" s="30">
        <v>0.3709</v>
      </c>
      <c r="C300" s="30">
        <v>0.3554</v>
      </c>
      <c r="D300" s="30">
        <v>0.3127</v>
      </c>
      <c r="E300" s="30">
        <v>0.3356</v>
      </c>
      <c r="F300" s="30">
        <v>0.257</v>
      </c>
      <c r="G300" s="30">
        <v>0.2761</v>
      </c>
      <c r="P300" s="41"/>
      <c r="Q300" s="41"/>
      <c r="R300" s="41"/>
    </row>
    <row r="301" spans="1:18" s="40" customFormat="1" ht="15" customHeight="1">
      <c r="A301" s="32" t="s">
        <v>6</v>
      </c>
      <c r="B301" s="30">
        <v>0.3867</v>
      </c>
      <c r="C301" s="30">
        <v>0.3758</v>
      </c>
      <c r="D301" s="30">
        <v>0.3393</v>
      </c>
      <c r="E301" s="30">
        <v>0.3576</v>
      </c>
      <c r="F301" s="30">
        <v>0.2625</v>
      </c>
      <c r="G301" s="30">
        <v>0.3029</v>
      </c>
      <c r="P301" s="41"/>
      <c r="Q301" s="41"/>
      <c r="R301" s="41"/>
    </row>
    <row r="302" spans="1:18" s="40" customFormat="1" ht="15" customHeight="1">
      <c r="A302" s="32" t="s">
        <v>7</v>
      </c>
      <c r="B302" s="30">
        <v>0.3922</v>
      </c>
      <c r="C302" s="30">
        <v>0.2688</v>
      </c>
      <c r="D302" s="30">
        <v>0.3366</v>
      </c>
      <c r="E302" s="30">
        <v>0.377</v>
      </c>
      <c r="F302" s="30">
        <v>0.2922</v>
      </c>
      <c r="G302" s="30">
        <v>0.3105</v>
      </c>
      <c r="P302" s="41"/>
      <c r="Q302" s="41"/>
      <c r="R302" s="41"/>
    </row>
    <row r="303" spans="1:18" s="40" customFormat="1" ht="15" customHeight="1">
      <c r="A303" s="32" t="s">
        <v>8</v>
      </c>
      <c r="B303" s="30">
        <v>0.395</v>
      </c>
      <c r="C303" s="30">
        <v>0.3832</v>
      </c>
      <c r="D303" s="30">
        <v>0.3227</v>
      </c>
      <c r="E303" s="30">
        <v>0.3456</v>
      </c>
      <c r="F303" s="30">
        <v>0.2644</v>
      </c>
      <c r="G303" s="30">
        <v>0.2964</v>
      </c>
      <c r="P303" s="41"/>
      <c r="Q303" s="41"/>
      <c r="R303" s="41"/>
    </row>
    <row r="304" spans="1:18" s="40" customFormat="1" ht="15" customHeight="1">
      <c r="A304" s="33" t="s">
        <v>9</v>
      </c>
      <c r="B304" s="30">
        <v>0.4462</v>
      </c>
      <c r="C304" s="30"/>
      <c r="D304" s="70">
        <v>0.2065</v>
      </c>
      <c r="E304" s="30"/>
      <c r="F304" s="30">
        <v>0.2583</v>
      </c>
      <c r="G304" s="30"/>
      <c r="P304" s="41"/>
      <c r="Q304" s="41"/>
      <c r="R304" s="41"/>
    </row>
    <row r="305" spans="1:18" s="40" customFormat="1" ht="15" customHeight="1">
      <c r="A305" s="32" t="s">
        <v>10</v>
      </c>
      <c r="B305" s="30">
        <v>0.4523</v>
      </c>
      <c r="C305" s="30"/>
      <c r="D305" s="30">
        <v>0.6531</v>
      </c>
      <c r="E305" s="30"/>
      <c r="F305" s="30">
        <v>0.2539</v>
      </c>
      <c r="G305" s="30"/>
      <c r="P305" s="41"/>
      <c r="Q305" s="41"/>
      <c r="R305" s="41"/>
    </row>
    <row r="306" spans="1:18" s="40" customFormat="1" ht="15" customHeight="1">
      <c r="A306" s="32" t="s">
        <v>11</v>
      </c>
      <c r="B306" s="30">
        <v>0.4366</v>
      </c>
      <c r="C306" s="30"/>
      <c r="D306" s="30">
        <v>0.6164</v>
      </c>
      <c r="E306" s="30"/>
      <c r="F306" s="30">
        <v>0.2564</v>
      </c>
      <c r="G306" s="34"/>
      <c r="P306" s="41"/>
      <c r="Q306" s="41"/>
      <c r="R306" s="41"/>
    </row>
    <row r="307" spans="1:18" s="55" customFormat="1" ht="24" customHeight="1">
      <c r="A307" s="37" t="s">
        <v>12</v>
      </c>
      <c r="B307" s="38">
        <f aca="true" t="shared" si="17" ref="B307:G307">AVERAGE(B295:B306)</f>
        <v>0.42208333333333337</v>
      </c>
      <c r="C307" s="38">
        <f t="shared" si="17"/>
        <v>0.37998888888888893</v>
      </c>
      <c r="D307" s="38">
        <f t="shared" si="17"/>
        <v>0.38460000000000005</v>
      </c>
      <c r="E307" s="38">
        <f t="shared" si="17"/>
        <v>0.3892777777777778</v>
      </c>
      <c r="F307" s="38">
        <f t="shared" si="17"/>
        <v>0.26344166666666674</v>
      </c>
      <c r="G307" s="38">
        <f t="shared" si="17"/>
        <v>0.29584444444444447</v>
      </c>
      <c r="P307" s="54"/>
      <c r="Q307" s="54"/>
      <c r="R307" s="54"/>
    </row>
    <row r="308" spans="1:16" ht="14.25" customHeight="1">
      <c r="A308" s="15"/>
      <c r="B308" s="20"/>
      <c r="C308" s="20"/>
      <c r="D308" s="20"/>
      <c r="E308" s="22"/>
      <c r="F308" s="20"/>
      <c r="G308" s="20"/>
      <c r="H308" s="20"/>
      <c r="I308" s="20"/>
      <c r="J308" s="20"/>
      <c r="K308" s="20"/>
      <c r="L308" s="20"/>
      <c r="N308" s="19"/>
      <c r="O308" s="19"/>
      <c r="P308" s="18"/>
    </row>
    <row r="309" spans="1:16" ht="14.25" customHeight="1">
      <c r="A309" s="15"/>
      <c r="B309" s="20"/>
      <c r="C309" s="20"/>
      <c r="D309" s="20"/>
      <c r="E309" s="22"/>
      <c r="F309" s="20"/>
      <c r="G309" s="20"/>
      <c r="H309" s="20"/>
      <c r="I309" s="20"/>
      <c r="J309" s="20"/>
      <c r="K309" s="20"/>
      <c r="L309" s="20"/>
      <c r="N309" s="19"/>
      <c r="O309" s="19"/>
      <c r="P309" s="18"/>
    </row>
    <row r="310" spans="1:16" ht="14.25" customHeight="1">
      <c r="A310" s="15"/>
      <c r="B310" s="20"/>
      <c r="C310" s="20"/>
      <c r="D310" s="20"/>
      <c r="E310" s="22"/>
      <c r="F310" s="20"/>
      <c r="G310" s="20"/>
      <c r="H310" s="20"/>
      <c r="I310" s="20"/>
      <c r="J310" s="20"/>
      <c r="K310" s="20"/>
      <c r="L310" s="20"/>
      <c r="N310" s="19"/>
      <c r="O310" s="19"/>
      <c r="P310" s="19"/>
    </row>
    <row r="311" spans="1:16" ht="14.25" customHeight="1">
      <c r="A311" s="15"/>
      <c r="B311" s="20"/>
      <c r="C311" s="20"/>
      <c r="D311" s="20"/>
      <c r="E311" s="22"/>
      <c r="F311" s="20"/>
      <c r="G311" s="20"/>
      <c r="H311" s="20"/>
      <c r="I311" s="20"/>
      <c r="J311" s="20"/>
      <c r="K311" s="20"/>
      <c r="L311" s="20"/>
      <c r="N311" s="20"/>
      <c r="O311" s="20"/>
      <c r="P311" s="20"/>
    </row>
    <row r="312" spans="1:18" ht="40.5" customHeight="1">
      <c r="A312" s="12" t="s">
        <v>152</v>
      </c>
      <c r="B312" s="29" t="s">
        <v>109</v>
      </c>
      <c r="C312" s="29" t="s">
        <v>110</v>
      </c>
      <c r="D312" s="29" t="s">
        <v>146</v>
      </c>
      <c r="E312" s="29" t="s">
        <v>147</v>
      </c>
      <c r="F312" s="29" t="s">
        <v>111</v>
      </c>
      <c r="G312" s="29" t="s">
        <v>112</v>
      </c>
      <c r="P312" s="20"/>
      <c r="Q312" s="20"/>
      <c r="R312" s="20"/>
    </row>
    <row r="313" spans="1:18" s="40" customFormat="1" ht="15" customHeight="1">
      <c r="A313" s="32" t="s">
        <v>0</v>
      </c>
      <c r="B313" s="30">
        <v>0.4316</v>
      </c>
      <c r="C313" s="30">
        <v>0.3699</v>
      </c>
      <c r="D313" s="30">
        <v>0.259</v>
      </c>
      <c r="E313" s="30">
        <v>0.2574</v>
      </c>
      <c r="F313" s="30">
        <v>0.2825</v>
      </c>
      <c r="G313" s="30">
        <v>0.2724</v>
      </c>
      <c r="P313" s="43"/>
      <c r="Q313" s="43"/>
      <c r="R313" s="43"/>
    </row>
    <row r="314" spans="1:18" s="40" customFormat="1" ht="15" customHeight="1">
      <c r="A314" s="32" t="s">
        <v>1</v>
      </c>
      <c r="B314" s="49">
        <v>0.4408</v>
      </c>
      <c r="C314" s="49">
        <v>0.3721</v>
      </c>
      <c r="D314" s="30">
        <v>0.2718</v>
      </c>
      <c r="E314" s="30">
        <v>0.2581</v>
      </c>
      <c r="F314" s="30">
        <v>0.3071</v>
      </c>
      <c r="G314" s="30">
        <v>0.2935</v>
      </c>
      <c r="P314" s="43"/>
      <c r="Q314" s="43"/>
      <c r="R314" s="43"/>
    </row>
    <row r="315" spans="1:18" s="40" customFormat="1" ht="15" customHeight="1">
      <c r="A315" s="32" t="s">
        <v>2</v>
      </c>
      <c r="B315" s="30">
        <v>0.4056</v>
      </c>
      <c r="C315" s="30">
        <v>0.3568</v>
      </c>
      <c r="D315" s="30">
        <v>0.2668</v>
      </c>
      <c r="E315" s="30">
        <v>0.2613</v>
      </c>
      <c r="F315" s="30">
        <v>0.2879</v>
      </c>
      <c r="G315" s="30">
        <v>0.2738</v>
      </c>
      <c r="P315" s="43"/>
      <c r="Q315" s="43"/>
      <c r="R315" s="43"/>
    </row>
    <row r="316" spans="1:18" s="40" customFormat="1" ht="15" customHeight="1">
      <c r="A316" s="32" t="s">
        <v>3</v>
      </c>
      <c r="B316" s="30">
        <v>0.4038</v>
      </c>
      <c r="C316" s="30">
        <v>0.3544</v>
      </c>
      <c r="D316" s="30">
        <v>0.2648</v>
      </c>
      <c r="E316" s="30">
        <v>0.2475</v>
      </c>
      <c r="F316" s="30">
        <v>0.282</v>
      </c>
      <c r="G316" s="30">
        <v>0.2664</v>
      </c>
      <c r="P316" s="43"/>
      <c r="Q316" s="43"/>
      <c r="R316" s="43"/>
    </row>
    <row r="317" spans="1:18" s="40" customFormat="1" ht="15" customHeight="1">
      <c r="A317" s="32" t="s">
        <v>4</v>
      </c>
      <c r="B317" s="30">
        <v>0.375</v>
      </c>
      <c r="C317" s="30">
        <v>0.3447</v>
      </c>
      <c r="D317" s="30">
        <v>0.26</v>
      </c>
      <c r="E317" s="30">
        <v>0.2613</v>
      </c>
      <c r="F317" s="30">
        <v>0.2736</v>
      </c>
      <c r="G317" s="30">
        <v>0.2551</v>
      </c>
      <c r="P317" s="43"/>
      <c r="Q317" s="43"/>
      <c r="R317" s="43"/>
    </row>
    <row r="318" spans="1:18" s="40" customFormat="1" ht="15" customHeight="1">
      <c r="A318" s="32" t="s">
        <v>5</v>
      </c>
      <c r="B318" s="30">
        <v>0.3469</v>
      </c>
      <c r="C318" s="30">
        <v>0.3349</v>
      </c>
      <c r="D318" s="30">
        <v>0.2572</v>
      </c>
      <c r="E318" s="30">
        <v>0.2149</v>
      </c>
      <c r="F318" s="30">
        <v>0.2664</v>
      </c>
      <c r="G318" s="30">
        <v>0.2414</v>
      </c>
      <c r="P318" s="43"/>
      <c r="Q318" s="43"/>
      <c r="R318" s="43"/>
    </row>
    <row r="319" spans="1:18" s="40" customFormat="1" ht="15" customHeight="1">
      <c r="A319" s="32" t="s">
        <v>6</v>
      </c>
      <c r="B319" s="30">
        <v>0.3677</v>
      </c>
      <c r="C319" s="30">
        <v>0.3507</v>
      </c>
      <c r="D319" s="30">
        <v>0.2814</v>
      </c>
      <c r="E319" s="30">
        <v>0.2382</v>
      </c>
      <c r="F319" s="30">
        <v>0.2844</v>
      </c>
      <c r="G319" s="30">
        <v>0.2863</v>
      </c>
      <c r="P319" s="43"/>
      <c r="Q319" s="43"/>
      <c r="R319" s="43"/>
    </row>
    <row r="320" spans="1:18" s="40" customFormat="1" ht="15" customHeight="1">
      <c r="A320" s="32" t="s">
        <v>7</v>
      </c>
      <c r="B320" s="30">
        <v>0.3726</v>
      </c>
      <c r="C320" s="30">
        <v>0.3456</v>
      </c>
      <c r="D320" s="30">
        <v>0.2741</v>
      </c>
      <c r="E320" s="30">
        <v>0.2246</v>
      </c>
      <c r="F320" s="30">
        <v>0.2802</v>
      </c>
      <c r="G320" s="30">
        <v>0.2731</v>
      </c>
      <c r="P320" s="43"/>
      <c r="Q320" s="43"/>
      <c r="R320" s="43"/>
    </row>
    <row r="321" spans="1:7" s="40" customFormat="1" ht="15" customHeight="1">
      <c r="A321" s="32" t="s">
        <v>8</v>
      </c>
      <c r="B321" s="30">
        <v>0.3639</v>
      </c>
      <c r="C321" s="30">
        <v>0.3571</v>
      </c>
      <c r="D321" s="30">
        <v>0.2595</v>
      </c>
      <c r="E321" s="30">
        <v>0.2535</v>
      </c>
      <c r="F321" s="30">
        <v>0.2523</v>
      </c>
      <c r="G321" s="30">
        <v>0.2565</v>
      </c>
    </row>
    <row r="322" spans="1:7" s="40" customFormat="1" ht="15" customHeight="1">
      <c r="A322" s="33" t="s">
        <v>9</v>
      </c>
      <c r="B322" s="30">
        <v>0.3889</v>
      </c>
      <c r="C322" s="30"/>
      <c r="D322" s="30">
        <v>0.2674</v>
      </c>
      <c r="E322" s="30"/>
      <c r="F322" s="30">
        <v>0.2579</v>
      </c>
      <c r="G322" s="30"/>
    </row>
    <row r="323" spans="1:7" s="40" customFormat="1" ht="15" customHeight="1">
      <c r="A323" s="32" t="s">
        <v>10</v>
      </c>
      <c r="B323" s="30">
        <v>0.3709</v>
      </c>
      <c r="C323" s="30"/>
      <c r="D323" s="30">
        <v>0.2627</v>
      </c>
      <c r="E323" s="30"/>
      <c r="F323" s="30">
        <v>0.2653</v>
      </c>
      <c r="G323" s="30"/>
    </row>
    <row r="324" spans="1:7" s="40" customFormat="1" ht="15" customHeight="1">
      <c r="A324" s="32" t="s">
        <v>11</v>
      </c>
      <c r="B324" s="30">
        <v>0.3646</v>
      </c>
      <c r="C324" s="30"/>
      <c r="D324" s="30">
        <v>0.2622</v>
      </c>
      <c r="E324" s="30"/>
      <c r="F324" s="30">
        <v>0.2685</v>
      </c>
      <c r="G324" s="30"/>
    </row>
    <row r="325" spans="1:7" s="55" customFormat="1" ht="24" customHeight="1">
      <c r="A325" s="37" t="s">
        <v>12</v>
      </c>
      <c r="B325" s="38">
        <f aca="true" t="shared" si="18" ref="B325:G325">AVERAGE(B313:B324)</f>
        <v>0.386025</v>
      </c>
      <c r="C325" s="38">
        <f t="shared" si="18"/>
        <v>0.35402222222222224</v>
      </c>
      <c r="D325" s="38">
        <f t="shared" si="18"/>
        <v>0.26557499999999995</v>
      </c>
      <c r="E325" s="38">
        <f t="shared" si="18"/>
        <v>0.24631111111111112</v>
      </c>
      <c r="F325" s="38">
        <f t="shared" si="18"/>
        <v>0.275675</v>
      </c>
      <c r="G325" s="38">
        <f t="shared" si="18"/>
        <v>0.2687222222222222</v>
      </c>
    </row>
    <row r="326" spans="1:7" ht="14.25" customHeight="1">
      <c r="A326" s="15"/>
      <c r="B326" s="20"/>
      <c r="C326" s="20"/>
      <c r="D326" s="20"/>
      <c r="E326" s="20"/>
      <c r="F326" s="20"/>
      <c r="G326" s="20"/>
    </row>
    <row r="327" spans="1:7" ht="14.25" customHeight="1">
      <c r="A327" s="15"/>
      <c r="B327" s="20"/>
      <c r="C327" s="20"/>
      <c r="D327" s="20"/>
      <c r="E327" s="20"/>
      <c r="F327" s="20"/>
      <c r="G327" s="20"/>
    </row>
    <row r="328" spans="1:15" ht="14.25" customHeight="1">
      <c r="A328" s="15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1:15" ht="14.25" customHeight="1">
      <c r="A329" s="15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1:15" ht="40.5" customHeight="1">
      <c r="A330" s="12" t="s">
        <v>152</v>
      </c>
      <c r="B330" s="29" t="s">
        <v>145</v>
      </c>
      <c r="C330" s="29" t="s">
        <v>144</v>
      </c>
      <c r="D330" s="29" t="s">
        <v>143</v>
      </c>
      <c r="E330" s="29" t="s">
        <v>142</v>
      </c>
      <c r="F330" s="29" t="s">
        <v>113</v>
      </c>
      <c r="G330" s="29" t="s">
        <v>114</v>
      </c>
      <c r="J330" s="20"/>
      <c r="K330" s="20"/>
      <c r="L330" s="20"/>
      <c r="M330" s="20"/>
      <c r="N330" s="20"/>
      <c r="O330" s="20"/>
    </row>
    <row r="331" spans="1:15" s="40" customFormat="1" ht="15" customHeight="1">
      <c r="A331" s="32" t="s">
        <v>0</v>
      </c>
      <c r="B331" s="30">
        <v>0.2925</v>
      </c>
      <c r="C331" s="30">
        <v>0.2808</v>
      </c>
      <c r="D331" s="30">
        <v>0.2748</v>
      </c>
      <c r="E331" s="30">
        <v>0.2437</v>
      </c>
      <c r="F331" s="30">
        <v>0.2958</v>
      </c>
      <c r="G331" s="30">
        <v>0.3318</v>
      </c>
      <c r="J331" s="43"/>
      <c r="K331" s="43"/>
      <c r="L331" s="43"/>
      <c r="M331" s="43"/>
      <c r="N331" s="43"/>
      <c r="O331" s="43"/>
    </row>
    <row r="332" spans="1:15" s="40" customFormat="1" ht="15" customHeight="1">
      <c r="A332" s="32" t="s">
        <v>1</v>
      </c>
      <c r="B332" s="30">
        <v>0.2947</v>
      </c>
      <c r="C332" s="30">
        <v>0.2879</v>
      </c>
      <c r="D332" s="30">
        <v>0.3011</v>
      </c>
      <c r="E332" s="30">
        <v>0.3491</v>
      </c>
      <c r="F332" s="49">
        <v>0.2898</v>
      </c>
      <c r="G332" s="49">
        <v>0.3383</v>
      </c>
      <c r="J332" s="43"/>
      <c r="K332" s="43"/>
      <c r="L332" s="43"/>
      <c r="M332" s="43"/>
      <c r="N332" s="43"/>
      <c r="O332" s="43"/>
    </row>
    <row r="333" spans="1:15" s="40" customFormat="1" ht="15" customHeight="1">
      <c r="A333" s="32" t="s">
        <v>2</v>
      </c>
      <c r="B333" s="30">
        <v>0.2954</v>
      </c>
      <c r="C333" s="30">
        <v>0.2815</v>
      </c>
      <c r="D333" s="30">
        <v>0.2858</v>
      </c>
      <c r="E333" s="30">
        <v>0.3344</v>
      </c>
      <c r="F333" s="30">
        <v>0.2883</v>
      </c>
      <c r="G333" s="30">
        <v>0.2969</v>
      </c>
      <c r="J333" s="43"/>
      <c r="K333" s="43"/>
      <c r="L333" s="43"/>
      <c r="M333" s="43"/>
      <c r="N333" s="43"/>
      <c r="O333" s="43"/>
    </row>
    <row r="334" spans="1:15" s="40" customFormat="1" ht="15" customHeight="1">
      <c r="A334" s="32" t="s">
        <v>3</v>
      </c>
      <c r="B334" s="30">
        <v>0.2919</v>
      </c>
      <c r="C334" s="30">
        <v>0.2826</v>
      </c>
      <c r="D334" s="30">
        <v>0.2938</v>
      </c>
      <c r="E334" s="30">
        <v>0.3371</v>
      </c>
      <c r="F334" s="30">
        <v>0.2913</v>
      </c>
      <c r="G334" s="30">
        <v>0.286</v>
      </c>
      <c r="J334" s="43"/>
      <c r="K334" s="43"/>
      <c r="L334" s="43"/>
      <c r="M334" s="43"/>
      <c r="N334" s="43"/>
      <c r="O334" s="43"/>
    </row>
    <row r="335" spans="1:15" s="40" customFormat="1" ht="15" customHeight="1">
      <c r="A335" s="32" t="s">
        <v>4</v>
      </c>
      <c r="B335" s="30">
        <v>0.29</v>
      </c>
      <c r="C335" s="30">
        <v>0.2757</v>
      </c>
      <c r="D335" s="30">
        <v>0.2913</v>
      </c>
      <c r="E335" s="30">
        <v>0.3398</v>
      </c>
      <c r="F335" s="30">
        <v>0.2714</v>
      </c>
      <c r="G335" s="30">
        <v>0.2785</v>
      </c>
      <c r="J335" s="43"/>
      <c r="K335" s="43"/>
      <c r="L335" s="43"/>
      <c r="M335" s="43"/>
      <c r="N335" s="43"/>
      <c r="O335" s="43"/>
    </row>
    <row r="336" spans="1:15" s="40" customFormat="1" ht="15" customHeight="1">
      <c r="A336" s="32" t="s">
        <v>5</v>
      </c>
      <c r="B336" s="30">
        <v>0.2931</v>
      </c>
      <c r="C336" s="30">
        <v>0.2667</v>
      </c>
      <c r="D336" s="30">
        <v>0.3262</v>
      </c>
      <c r="E336" s="30">
        <v>0.3276</v>
      </c>
      <c r="F336" s="30">
        <v>0.262</v>
      </c>
      <c r="G336" s="30">
        <v>0.2695</v>
      </c>
      <c r="J336" s="43"/>
      <c r="K336" s="43"/>
      <c r="L336" s="43"/>
      <c r="M336" s="43"/>
      <c r="N336" s="43"/>
      <c r="O336" s="43"/>
    </row>
    <row r="337" spans="1:15" s="40" customFormat="1" ht="15" customHeight="1">
      <c r="A337" s="32" t="s">
        <v>6</v>
      </c>
      <c r="B337" s="30">
        <v>0.3017</v>
      </c>
      <c r="C337" s="30">
        <v>0.2743</v>
      </c>
      <c r="D337" s="30">
        <v>0.3314</v>
      </c>
      <c r="E337" s="30">
        <v>0.3556</v>
      </c>
      <c r="F337" s="30">
        <v>0.2819</v>
      </c>
      <c r="G337" s="30">
        <v>0.262</v>
      </c>
      <c r="J337" s="43"/>
      <c r="K337" s="43"/>
      <c r="L337" s="43"/>
      <c r="M337" s="43"/>
      <c r="N337" s="43"/>
      <c r="O337" s="43"/>
    </row>
    <row r="338" spans="1:15" s="40" customFormat="1" ht="15" customHeight="1">
      <c r="A338" s="32" t="s">
        <v>7</v>
      </c>
      <c r="B338" s="30">
        <v>0.3</v>
      </c>
      <c r="C338" s="30">
        <v>0.2846</v>
      </c>
      <c r="D338" s="30">
        <v>0.3265</v>
      </c>
      <c r="E338" s="30">
        <v>0.3391</v>
      </c>
      <c r="F338" s="30">
        <v>0.2782</v>
      </c>
      <c r="G338" s="30">
        <v>0.313</v>
      </c>
      <c r="J338" s="43"/>
      <c r="K338" s="43"/>
      <c r="L338" s="43"/>
      <c r="M338" s="43"/>
      <c r="N338" s="43"/>
      <c r="O338" s="43"/>
    </row>
    <row r="339" spans="1:15" s="40" customFormat="1" ht="15" customHeight="1">
      <c r="A339" s="32" t="s">
        <v>8</v>
      </c>
      <c r="B339" s="30">
        <v>0.2836</v>
      </c>
      <c r="C339" s="30">
        <v>0.2772</v>
      </c>
      <c r="D339" s="30">
        <v>0.2905</v>
      </c>
      <c r="E339" s="30">
        <v>0.3303</v>
      </c>
      <c r="F339" s="30">
        <v>0.2711</v>
      </c>
      <c r="G339" s="30">
        <v>0.2758</v>
      </c>
      <c r="J339" s="43"/>
      <c r="K339" s="43"/>
      <c r="L339" s="43"/>
      <c r="M339" s="43"/>
      <c r="N339" s="43"/>
      <c r="O339" s="43"/>
    </row>
    <row r="340" spans="1:15" s="40" customFormat="1" ht="15" customHeight="1">
      <c r="A340" s="33" t="s">
        <v>9</v>
      </c>
      <c r="B340" s="30">
        <v>0.2899</v>
      </c>
      <c r="C340" s="50"/>
      <c r="D340" s="31">
        <v>0.2508</v>
      </c>
      <c r="E340" s="50"/>
      <c r="F340" s="30">
        <v>0.2744</v>
      </c>
      <c r="G340" s="30"/>
      <c r="J340" s="43"/>
      <c r="K340" s="43"/>
      <c r="L340" s="43"/>
      <c r="M340" s="43"/>
      <c r="N340" s="43"/>
      <c r="O340" s="43"/>
    </row>
    <row r="341" spans="1:15" s="40" customFormat="1" ht="15" customHeight="1">
      <c r="A341" s="32" t="s">
        <v>10</v>
      </c>
      <c r="B341" s="30">
        <v>0.2892</v>
      </c>
      <c r="C341" s="30"/>
      <c r="D341" s="30">
        <v>0.2748</v>
      </c>
      <c r="E341" s="30"/>
      <c r="F341" s="30">
        <v>0.2676</v>
      </c>
      <c r="G341" s="30"/>
      <c r="J341" s="43"/>
      <c r="K341" s="43"/>
      <c r="L341" s="43"/>
      <c r="M341" s="43"/>
      <c r="N341" s="43"/>
      <c r="O341" s="43"/>
    </row>
    <row r="342" spans="1:15" s="40" customFormat="1" ht="15" customHeight="1">
      <c r="A342" s="32" t="s">
        <v>11</v>
      </c>
      <c r="B342" s="30">
        <v>0.286</v>
      </c>
      <c r="C342" s="34"/>
      <c r="D342" s="51">
        <v>0.2248</v>
      </c>
      <c r="E342" s="34"/>
      <c r="F342" s="30">
        <v>0.2865</v>
      </c>
      <c r="G342" s="30"/>
      <c r="J342" s="43"/>
      <c r="K342" s="43"/>
      <c r="L342" s="43"/>
      <c r="M342" s="43"/>
      <c r="N342" s="43"/>
      <c r="O342" s="43"/>
    </row>
    <row r="343" spans="1:15" s="55" customFormat="1" ht="24" customHeight="1">
      <c r="A343" s="37" t="s">
        <v>12</v>
      </c>
      <c r="B343" s="38">
        <f aca="true" t="shared" si="19" ref="B343:G343">AVERAGE(B331:B342)</f>
        <v>0.2923333333333333</v>
      </c>
      <c r="C343" s="38">
        <f t="shared" si="19"/>
        <v>0.27903333333333336</v>
      </c>
      <c r="D343" s="38">
        <f t="shared" si="19"/>
        <v>0.28931666666666667</v>
      </c>
      <c r="E343" s="38">
        <f t="shared" si="19"/>
        <v>0.32852222222222216</v>
      </c>
      <c r="F343" s="38">
        <f t="shared" si="19"/>
        <v>0.2798583333333333</v>
      </c>
      <c r="G343" s="38">
        <f t="shared" si="19"/>
        <v>0.29464444444444443</v>
      </c>
      <c r="J343" s="56"/>
      <c r="K343" s="56"/>
      <c r="L343" s="56"/>
      <c r="M343" s="56"/>
      <c r="N343" s="56"/>
      <c r="O343" s="56"/>
    </row>
    <row r="344" spans="1:15" ht="14.25" customHeight="1">
      <c r="A344" s="15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1:15" ht="14.25" customHeight="1">
      <c r="A345" s="15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1:15" ht="14.25" customHeight="1">
      <c r="A346" s="15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1:15" ht="14.25" customHeight="1">
      <c r="A347" s="15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1:7" ht="40.5" customHeight="1">
      <c r="A348" s="12" t="s">
        <v>152</v>
      </c>
      <c r="B348" s="29" t="s">
        <v>138</v>
      </c>
      <c r="C348" s="29" t="s">
        <v>139</v>
      </c>
      <c r="D348" s="29" t="s">
        <v>140</v>
      </c>
      <c r="E348" s="29" t="s">
        <v>141</v>
      </c>
      <c r="F348" s="29" t="s">
        <v>115</v>
      </c>
      <c r="G348" s="29" t="s">
        <v>116</v>
      </c>
    </row>
    <row r="349" spans="1:14" s="40" customFormat="1" ht="15" customHeight="1">
      <c r="A349" s="32" t="s">
        <v>0</v>
      </c>
      <c r="B349" s="30">
        <v>0.2556</v>
      </c>
      <c r="C349" s="30">
        <v>0.2664</v>
      </c>
      <c r="D349" s="30">
        <v>0.3269</v>
      </c>
      <c r="E349" s="30">
        <v>0.3516</v>
      </c>
      <c r="F349" s="30">
        <v>0.3209</v>
      </c>
      <c r="G349" s="30">
        <v>0.2826</v>
      </c>
      <c r="L349" s="41"/>
      <c r="M349" s="41"/>
      <c r="N349" s="41"/>
    </row>
    <row r="350" spans="1:14" s="40" customFormat="1" ht="15" customHeight="1">
      <c r="A350" s="32" t="s">
        <v>1</v>
      </c>
      <c r="B350" s="30">
        <v>0.2646</v>
      </c>
      <c r="C350" s="30">
        <v>0.2726</v>
      </c>
      <c r="D350" s="30">
        <v>0.3382</v>
      </c>
      <c r="E350" s="30">
        <v>0.3558</v>
      </c>
      <c r="F350" s="30">
        <v>0.2971</v>
      </c>
      <c r="G350" s="30">
        <v>0.3014</v>
      </c>
      <c r="L350" s="41"/>
      <c r="M350" s="41"/>
      <c r="N350" s="41"/>
    </row>
    <row r="351" spans="1:14" s="40" customFormat="1" ht="15" customHeight="1">
      <c r="A351" s="32" t="s">
        <v>2</v>
      </c>
      <c r="B351" s="30">
        <v>0.2636</v>
      </c>
      <c r="C351" s="30">
        <v>0.2726</v>
      </c>
      <c r="D351" s="30">
        <v>0.3234</v>
      </c>
      <c r="E351" s="30">
        <v>0.3535</v>
      </c>
      <c r="F351" s="30">
        <v>0.308</v>
      </c>
      <c r="G351" s="30">
        <v>0.2831</v>
      </c>
      <c r="L351" s="41"/>
      <c r="M351" s="41"/>
      <c r="N351" s="41"/>
    </row>
    <row r="352" spans="1:14" s="40" customFormat="1" ht="15" customHeight="1">
      <c r="A352" s="32" t="s">
        <v>3</v>
      </c>
      <c r="B352" s="30">
        <v>0.2655</v>
      </c>
      <c r="C352" s="30">
        <v>0.2571</v>
      </c>
      <c r="D352" s="30">
        <v>0.3406</v>
      </c>
      <c r="E352" s="30">
        <v>0.357</v>
      </c>
      <c r="F352" s="30">
        <v>0.2814</v>
      </c>
      <c r="G352" s="30">
        <v>0.2797</v>
      </c>
      <c r="L352" s="41"/>
      <c r="M352" s="41"/>
      <c r="N352" s="41"/>
    </row>
    <row r="353" spans="1:14" s="40" customFormat="1" ht="15" customHeight="1">
      <c r="A353" s="32" t="s">
        <v>4</v>
      </c>
      <c r="B353" s="30">
        <v>0.2678</v>
      </c>
      <c r="C353" s="30">
        <v>0.2686</v>
      </c>
      <c r="D353" s="30">
        <v>0.3125</v>
      </c>
      <c r="E353" s="30">
        <v>0.3511</v>
      </c>
      <c r="F353" s="30">
        <v>0.2688</v>
      </c>
      <c r="G353" s="30">
        <v>0.2744</v>
      </c>
      <c r="L353" s="41"/>
      <c r="M353" s="41"/>
      <c r="N353" s="41"/>
    </row>
    <row r="354" spans="1:14" s="40" customFormat="1" ht="15" customHeight="1">
      <c r="A354" s="32" t="s">
        <v>5</v>
      </c>
      <c r="B354" s="30">
        <v>0.255</v>
      </c>
      <c r="C354" s="30">
        <v>0.2657</v>
      </c>
      <c r="D354" s="30">
        <v>0.3</v>
      </c>
      <c r="E354" s="30">
        <v>0.3333</v>
      </c>
      <c r="F354" s="30">
        <v>0.2419</v>
      </c>
      <c r="G354" s="30">
        <v>0.2679</v>
      </c>
      <c r="L354" s="41"/>
      <c r="M354" s="41"/>
      <c r="N354" s="41"/>
    </row>
    <row r="355" spans="1:14" s="40" customFormat="1" ht="15" customHeight="1">
      <c r="A355" s="32" t="s">
        <v>6</v>
      </c>
      <c r="B355" s="30">
        <v>0.2604</v>
      </c>
      <c r="C355" s="30">
        <v>0.288</v>
      </c>
      <c r="D355" s="30">
        <v>0.3208</v>
      </c>
      <c r="E355" s="30">
        <v>0.3477</v>
      </c>
      <c r="F355" s="30">
        <v>0.3</v>
      </c>
      <c r="G355" s="30">
        <v>0.2806</v>
      </c>
      <c r="L355" s="41"/>
      <c r="M355" s="41"/>
      <c r="N355" s="41"/>
    </row>
    <row r="356" spans="1:14" s="40" customFormat="1" ht="15" customHeight="1">
      <c r="A356" s="32" t="s">
        <v>7</v>
      </c>
      <c r="B356" s="30">
        <v>0.2707</v>
      </c>
      <c r="C356" s="30">
        <v>0.2816</v>
      </c>
      <c r="D356" s="30">
        <v>0.3136</v>
      </c>
      <c r="E356" s="30">
        <v>0.3427</v>
      </c>
      <c r="F356" s="30">
        <v>0.2969</v>
      </c>
      <c r="G356" s="30">
        <v>0.2902</v>
      </c>
      <c r="L356" s="41"/>
      <c r="M356" s="41"/>
      <c r="N356" s="41"/>
    </row>
    <row r="357" spans="1:14" s="40" customFormat="1" ht="15" customHeight="1">
      <c r="A357" s="32" t="s">
        <v>8</v>
      </c>
      <c r="B357" s="30">
        <v>0.2412</v>
      </c>
      <c r="C357" s="30">
        <v>0.2645</v>
      </c>
      <c r="D357" s="30">
        <v>0.3056</v>
      </c>
      <c r="E357" s="30">
        <v>0.3314</v>
      </c>
      <c r="F357" s="30">
        <v>0.2649</v>
      </c>
      <c r="G357" s="30">
        <v>0.2581</v>
      </c>
      <c r="L357" s="41"/>
      <c r="M357" s="41"/>
      <c r="N357" s="41"/>
    </row>
    <row r="358" spans="1:14" s="40" customFormat="1" ht="15" customHeight="1">
      <c r="A358" s="33" t="s">
        <v>9</v>
      </c>
      <c r="B358" s="30">
        <v>0.2564</v>
      </c>
      <c r="C358" s="30"/>
      <c r="D358" s="30">
        <v>0.3344</v>
      </c>
      <c r="E358" s="30"/>
      <c r="F358" s="30">
        <v>0.2781</v>
      </c>
      <c r="G358" s="30"/>
      <c r="L358" s="41"/>
      <c r="M358" s="41"/>
      <c r="N358" s="41"/>
    </row>
    <row r="359" spans="1:14" s="40" customFormat="1" ht="15" customHeight="1">
      <c r="A359" s="32" t="s">
        <v>10</v>
      </c>
      <c r="B359" s="30">
        <v>0.25</v>
      </c>
      <c r="C359" s="30"/>
      <c r="D359" s="30">
        <v>0.3313</v>
      </c>
      <c r="E359" s="30"/>
      <c r="F359" s="30">
        <v>0.2795</v>
      </c>
      <c r="G359" s="30"/>
      <c r="L359" s="41"/>
      <c r="M359" s="41"/>
      <c r="N359" s="41"/>
    </row>
    <row r="360" spans="1:14" s="40" customFormat="1" ht="15" customHeight="1">
      <c r="A360" s="32" t="s">
        <v>11</v>
      </c>
      <c r="B360" s="30">
        <v>0.2682</v>
      </c>
      <c r="C360" s="30"/>
      <c r="D360" s="30">
        <v>0.3372</v>
      </c>
      <c r="E360" s="30"/>
      <c r="F360" s="30">
        <v>0.2875</v>
      </c>
      <c r="G360" s="34"/>
      <c r="L360" s="41"/>
      <c r="M360" s="41"/>
      <c r="N360" s="41"/>
    </row>
    <row r="361" spans="1:14" s="55" customFormat="1" ht="24" customHeight="1">
      <c r="A361" s="37" t="s">
        <v>12</v>
      </c>
      <c r="B361" s="38">
        <f aca="true" t="shared" si="20" ref="B361:G361">AVERAGE(B349:B360)</f>
        <v>0.25991666666666674</v>
      </c>
      <c r="C361" s="38">
        <f t="shared" si="20"/>
        <v>0.2707888888888889</v>
      </c>
      <c r="D361" s="38">
        <f t="shared" si="20"/>
        <v>0.3237083333333334</v>
      </c>
      <c r="E361" s="38">
        <f t="shared" si="20"/>
        <v>0.3471222222222222</v>
      </c>
      <c r="F361" s="38">
        <f t="shared" si="20"/>
        <v>0.28541666666666665</v>
      </c>
      <c r="G361" s="38">
        <f t="shared" si="20"/>
        <v>0.27977777777777774</v>
      </c>
      <c r="L361" s="56"/>
      <c r="M361" s="56"/>
      <c r="N361" s="56"/>
    </row>
    <row r="366" spans="1:16" ht="40.5" customHeight="1">
      <c r="A366" s="12" t="s">
        <v>152</v>
      </c>
      <c r="B366" s="29" t="s">
        <v>137</v>
      </c>
      <c r="C366" s="29" t="s">
        <v>136</v>
      </c>
      <c r="D366" s="29" t="s">
        <v>117</v>
      </c>
      <c r="E366" s="29" t="s">
        <v>118</v>
      </c>
      <c r="F366" s="29" t="s">
        <v>119</v>
      </c>
      <c r="G366" s="29" t="s">
        <v>120</v>
      </c>
      <c r="N366" s="18"/>
      <c r="O366" s="18"/>
      <c r="P366" s="18"/>
    </row>
    <row r="367" spans="1:16" s="40" customFormat="1" ht="15.75">
      <c r="A367" s="32" t="s">
        <v>0</v>
      </c>
      <c r="B367" s="30">
        <v>0.3428</v>
      </c>
      <c r="C367" s="30">
        <v>0.3283</v>
      </c>
      <c r="D367" s="30">
        <v>0.3007</v>
      </c>
      <c r="E367" s="30">
        <v>0.3037</v>
      </c>
      <c r="F367" s="30">
        <v>0.4212</v>
      </c>
      <c r="G367" s="30">
        <v>0.3943</v>
      </c>
      <c r="N367" s="41"/>
      <c r="O367" s="41"/>
      <c r="P367" s="44"/>
    </row>
    <row r="368" spans="1:16" s="40" customFormat="1" ht="15.75">
      <c r="A368" s="32" t="s">
        <v>1</v>
      </c>
      <c r="B368" s="49">
        <v>0.3429</v>
      </c>
      <c r="C368" s="49">
        <v>0.3419</v>
      </c>
      <c r="D368" s="30">
        <v>0.3354</v>
      </c>
      <c r="E368" s="30">
        <v>0.3109</v>
      </c>
      <c r="F368" s="30">
        <v>0.4197</v>
      </c>
      <c r="G368" s="30">
        <v>0.3773</v>
      </c>
      <c r="N368" s="41"/>
      <c r="O368" s="41"/>
      <c r="P368" s="44"/>
    </row>
    <row r="369" spans="1:16" s="40" customFormat="1" ht="15.75">
      <c r="A369" s="32" t="s">
        <v>2</v>
      </c>
      <c r="B369" s="30">
        <v>0.3327</v>
      </c>
      <c r="C369" s="30">
        <v>0.3213</v>
      </c>
      <c r="D369" s="30">
        <v>0.325</v>
      </c>
      <c r="E369" s="30">
        <v>0.3007</v>
      </c>
      <c r="F369" s="30">
        <v>0.3785</v>
      </c>
      <c r="G369" s="30">
        <v>0.4931</v>
      </c>
      <c r="N369" s="41"/>
      <c r="O369" s="41"/>
      <c r="P369" s="44"/>
    </row>
    <row r="370" spans="1:16" s="40" customFormat="1" ht="15.75">
      <c r="A370" s="32" t="s">
        <v>3</v>
      </c>
      <c r="B370" s="30">
        <v>0.3204</v>
      </c>
      <c r="C370" s="30">
        <v>0.3193</v>
      </c>
      <c r="D370" s="30">
        <v>0.3391</v>
      </c>
      <c r="E370" s="30">
        <v>0.3071</v>
      </c>
      <c r="F370" s="30">
        <v>0.3833</v>
      </c>
      <c r="G370" s="30">
        <v>0.4596</v>
      </c>
      <c r="N370" s="41"/>
      <c r="O370" s="41"/>
      <c r="P370" s="44"/>
    </row>
    <row r="371" spans="1:16" s="40" customFormat="1" ht="15.75">
      <c r="A371" s="32" t="s">
        <v>4</v>
      </c>
      <c r="B371" s="70">
        <v>0.3169</v>
      </c>
      <c r="C371" s="30">
        <v>0.316</v>
      </c>
      <c r="D371" s="30">
        <v>0.3154</v>
      </c>
      <c r="E371" s="30">
        <v>0.2906</v>
      </c>
      <c r="F371" s="30">
        <v>0.3985</v>
      </c>
      <c r="G371" s="30">
        <v>0.4594</v>
      </c>
      <c r="N371" s="41"/>
      <c r="O371" s="41"/>
      <c r="P371" s="44"/>
    </row>
    <row r="372" spans="1:16" s="40" customFormat="1" ht="15.75">
      <c r="A372" s="32" t="s">
        <v>5</v>
      </c>
      <c r="B372" s="30">
        <v>0.3041</v>
      </c>
      <c r="C372" s="30">
        <v>0.3014</v>
      </c>
      <c r="D372" s="30">
        <v>0.2984</v>
      </c>
      <c r="E372" s="30">
        <v>0.2628</v>
      </c>
      <c r="F372" s="30">
        <v>0.3717</v>
      </c>
      <c r="G372" s="30">
        <v>0.4647</v>
      </c>
      <c r="N372" s="41"/>
      <c r="O372" s="41"/>
      <c r="P372" s="44"/>
    </row>
    <row r="373" spans="1:16" s="40" customFormat="1" ht="15.75">
      <c r="A373" s="32" t="s">
        <v>6</v>
      </c>
      <c r="B373" s="30">
        <v>0.3071</v>
      </c>
      <c r="C373" s="30">
        <v>0.3081</v>
      </c>
      <c r="D373" s="30">
        <v>0.3298</v>
      </c>
      <c r="E373" s="30">
        <v>0.2812</v>
      </c>
      <c r="F373" s="30">
        <v>0.349</v>
      </c>
      <c r="G373" s="30">
        <v>0.4837</v>
      </c>
      <c r="N373" s="41"/>
      <c r="O373" s="41"/>
      <c r="P373" s="44"/>
    </row>
    <row r="374" spans="1:16" s="40" customFormat="1" ht="15.75">
      <c r="A374" s="32" t="s">
        <v>7</v>
      </c>
      <c r="B374" s="30">
        <v>0.3186</v>
      </c>
      <c r="C374" s="30">
        <v>0.3218</v>
      </c>
      <c r="D374" s="30">
        <v>0.3214</v>
      </c>
      <c r="E374" s="30">
        <v>0.2752</v>
      </c>
      <c r="F374" s="30">
        <v>0.3632</v>
      </c>
      <c r="G374" s="30">
        <v>0.4593</v>
      </c>
      <c r="N374" s="41"/>
      <c r="O374" s="41"/>
      <c r="P374" s="44"/>
    </row>
    <row r="375" spans="1:16" s="40" customFormat="1" ht="15.75">
      <c r="A375" s="32" t="s">
        <v>8</v>
      </c>
      <c r="B375" s="30">
        <v>0.2974</v>
      </c>
      <c r="C375" s="30">
        <v>0.3109</v>
      </c>
      <c r="D375" s="30">
        <v>0.2967</v>
      </c>
      <c r="E375" s="30">
        <v>0.2714</v>
      </c>
      <c r="F375" s="30">
        <v>0.3691</v>
      </c>
      <c r="G375" s="30">
        <v>0.4426</v>
      </c>
      <c r="N375" s="41"/>
      <c r="O375" s="41"/>
      <c r="P375" s="44"/>
    </row>
    <row r="376" spans="1:16" s="40" customFormat="1" ht="15.75">
      <c r="A376" s="33" t="s">
        <v>9</v>
      </c>
      <c r="B376" s="30">
        <v>0.3046</v>
      </c>
      <c r="C376" s="30"/>
      <c r="D376" s="30">
        <v>0.3944</v>
      </c>
      <c r="E376" s="30"/>
      <c r="F376" s="30">
        <v>0.3516</v>
      </c>
      <c r="G376" s="30"/>
      <c r="N376" s="41"/>
      <c r="O376" s="41"/>
      <c r="P376" s="44"/>
    </row>
    <row r="377" spans="1:16" s="40" customFormat="1" ht="15.75">
      <c r="A377" s="32" t="s">
        <v>10</v>
      </c>
      <c r="B377" s="30">
        <v>0.3195</v>
      </c>
      <c r="C377" s="30"/>
      <c r="D377" s="30">
        <v>0.2798</v>
      </c>
      <c r="E377" s="30"/>
      <c r="F377" s="30">
        <v>0.4109</v>
      </c>
      <c r="G377" s="30"/>
      <c r="N377" s="41"/>
      <c r="O377" s="41"/>
      <c r="P377" s="44"/>
    </row>
    <row r="378" spans="1:16" s="40" customFormat="1" ht="15.75">
      <c r="A378" s="32" t="s">
        <v>11</v>
      </c>
      <c r="B378" s="30">
        <v>0.315</v>
      </c>
      <c r="C378" s="30"/>
      <c r="D378" s="30">
        <v>0.3149</v>
      </c>
      <c r="E378" s="30"/>
      <c r="F378" s="30">
        <v>0.3648</v>
      </c>
      <c r="G378" s="30"/>
      <c r="N378" s="41"/>
      <c r="O378" s="41"/>
      <c r="P378" s="44"/>
    </row>
    <row r="379" spans="1:16" s="52" customFormat="1" ht="24" customHeight="1">
      <c r="A379" s="37" t="s">
        <v>12</v>
      </c>
      <c r="B379" s="38">
        <f aca="true" t="shared" si="21" ref="B379:G379">AVERAGE(B367:B378)</f>
        <v>0.3185</v>
      </c>
      <c r="C379" s="38">
        <f t="shared" si="21"/>
        <v>0.3187777777777778</v>
      </c>
      <c r="D379" s="38">
        <f t="shared" si="21"/>
        <v>0.3209166666666667</v>
      </c>
      <c r="E379" s="38">
        <f t="shared" si="21"/>
        <v>0.2892888888888889</v>
      </c>
      <c r="F379" s="38">
        <f t="shared" si="21"/>
        <v>0.3817916666666666</v>
      </c>
      <c r="G379" s="38">
        <f t="shared" si="21"/>
        <v>0.4482222222222222</v>
      </c>
      <c r="N379" s="20"/>
      <c r="O379" s="20"/>
      <c r="P379" s="53"/>
    </row>
    <row r="380" spans="1:16" ht="14.25" customHeight="1">
      <c r="A380" s="15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1"/>
    </row>
    <row r="381" spans="1:16" ht="14.25" customHeight="1">
      <c r="A381" s="15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1"/>
    </row>
    <row r="382" spans="1:16" ht="14.25" customHeight="1">
      <c r="A382" s="15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1"/>
    </row>
    <row r="383" spans="1:16" ht="14.25" customHeight="1">
      <c r="A383" s="15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1"/>
    </row>
    <row r="384" spans="1:16" ht="40.5" customHeight="1">
      <c r="A384" s="12" t="s">
        <v>152</v>
      </c>
      <c r="B384" s="29" t="s">
        <v>121</v>
      </c>
      <c r="C384" s="29" t="s">
        <v>122</v>
      </c>
      <c r="D384" s="29" t="s">
        <v>123</v>
      </c>
      <c r="E384" s="29" t="s">
        <v>135</v>
      </c>
      <c r="F384" s="29" t="s">
        <v>124</v>
      </c>
      <c r="G384" s="29" t="s">
        <v>125</v>
      </c>
      <c r="H384" s="20"/>
      <c r="I384" s="20"/>
      <c r="J384" s="20"/>
      <c r="K384" s="20"/>
      <c r="L384" s="20"/>
      <c r="M384" s="20"/>
      <c r="N384" s="20"/>
      <c r="O384" s="20"/>
      <c r="P384" s="21"/>
    </row>
    <row r="385" spans="1:16" s="40" customFormat="1" ht="15" customHeight="1">
      <c r="A385" s="32" t="s">
        <v>0</v>
      </c>
      <c r="B385" s="63">
        <v>0.2594</v>
      </c>
      <c r="C385" s="63">
        <v>0.2825</v>
      </c>
      <c r="D385" s="63">
        <v>0.2837</v>
      </c>
      <c r="E385" s="63">
        <v>0.2977</v>
      </c>
      <c r="F385" s="63">
        <v>0.2509</v>
      </c>
      <c r="G385" s="63">
        <v>0.3129</v>
      </c>
      <c r="H385" s="43"/>
      <c r="I385" s="43"/>
      <c r="J385" s="43"/>
      <c r="K385" s="43"/>
      <c r="L385" s="43"/>
      <c r="M385" s="43"/>
      <c r="N385" s="43"/>
      <c r="O385" s="43"/>
      <c r="P385" s="44"/>
    </row>
    <row r="386" spans="1:16" s="40" customFormat="1" ht="15" customHeight="1">
      <c r="A386" s="32" t="s">
        <v>1</v>
      </c>
      <c r="B386" s="63">
        <v>0.2566</v>
      </c>
      <c r="C386" s="63">
        <v>0.2945</v>
      </c>
      <c r="D386" s="64">
        <v>0.3126</v>
      </c>
      <c r="E386" s="64">
        <v>0.3017</v>
      </c>
      <c r="F386" s="63">
        <v>0.3176</v>
      </c>
      <c r="G386" s="63">
        <v>0.3174</v>
      </c>
      <c r="H386" s="43"/>
      <c r="I386" s="43"/>
      <c r="J386" s="43"/>
      <c r="K386" s="43"/>
      <c r="L386" s="43"/>
      <c r="M386" s="43"/>
      <c r="N386" s="43"/>
      <c r="O386" s="43"/>
      <c r="P386" s="44"/>
    </row>
    <row r="387" spans="1:16" s="40" customFormat="1" ht="15" customHeight="1">
      <c r="A387" s="32" t="s">
        <v>2</v>
      </c>
      <c r="B387" s="63">
        <v>0.2513</v>
      </c>
      <c r="C387" s="63">
        <v>0.2811</v>
      </c>
      <c r="D387" s="63">
        <v>0.3356</v>
      </c>
      <c r="E387" s="63">
        <v>0.3049</v>
      </c>
      <c r="F387" s="63">
        <v>0.274</v>
      </c>
      <c r="G387" s="63">
        <v>0.2885</v>
      </c>
      <c r="H387" s="43"/>
      <c r="I387" s="43"/>
      <c r="J387" s="43"/>
      <c r="K387" s="43"/>
      <c r="L387" s="43"/>
      <c r="M387" s="43"/>
      <c r="N387" s="43"/>
      <c r="O387" s="43"/>
      <c r="P387" s="44"/>
    </row>
    <row r="388" spans="1:16" s="40" customFormat="1" ht="15" customHeight="1">
      <c r="A388" s="32" t="s">
        <v>3</v>
      </c>
      <c r="B388" s="63">
        <v>0.2566</v>
      </c>
      <c r="C388" s="63">
        <v>0.2837</v>
      </c>
      <c r="D388" s="63">
        <v>0.3565</v>
      </c>
      <c r="E388" s="63">
        <v>0.3029</v>
      </c>
      <c r="F388" s="63">
        <v>0.2638</v>
      </c>
      <c r="G388" s="63">
        <v>0.2803</v>
      </c>
      <c r="H388" s="43"/>
      <c r="I388" s="43"/>
      <c r="J388" s="43"/>
      <c r="K388" s="43"/>
      <c r="L388" s="43"/>
      <c r="M388" s="43"/>
      <c r="N388" s="43"/>
      <c r="O388" s="43"/>
      <c r="P388" s="44"/>
    </row>
    <row r="389" spans="1:16" s="40" customFormat="1" ht="15" customHeight="1">
      <c r="A389" s="32" t="s">
        <v>4</v>
      </c>
      <c r="B389" s="63">
        <v>0.2643</v>
      </c>
      <c r="C389" s="63">
        <v>0.2815</v>
      </c>
      <c r="D389" s="63">
        <v>0.2849</v>
      </c>
      <c r="E389" s="63">
        <v>0.3102</v>
      </c>
      <c r="F389" s="63">
        <v>0.2507</v>
      </c>
      <c r="G389" s="63">
        <v>0.2664</v>
      </c>
      <c r="H389" s="43"/>
      <c r="I389" s="43"/>
      <c r="J389" s="43"/>
      <c r="K389" s="43"/>
      <c r="L389" s="43"/>
      <c r="M389" s="43"/>
      <c r="N389" s="43"/>
      <c r="O389" s="43"/>
      <c r="P389" s="44"/>
    </row>
    <row r="390" spans="1:16" s="40" customFormat="1" ht="15" customHeight="1">
      <c r="A390" s="32" t="s">
        <v>5</v>
      </c>
      <c r="B390" s="63">
        <v>0.227</v>
      </c>
      <c r="C390" s="63">
        <v>0.2735</v>
      </c>
      <c r="D390" s="63">
        <v>0.2644</v>
      </c>
      <c r="E390" s="63">
        <v>0.2989</v>
      </c>
      <c r="F390" s="63">
        <v>0.2621</v>
      </c>
      <c r="G390" s="63">
        <v>0.2541</v>
      </c>
      <c r="H390" s="43"/>
      <c r="I390" s="43"/>
      <c r="J390" s="43"/>
      <c r="K390" s="43"/>
      <c r="L390" s="43"/>
      <c r="M390" s="43"/>
      <c r="N390" s="43"/>
      <c r="O390" s="43"/>
      <c r="P390" s="44"/>
    </row>
    <row r="391" spans="1:16" s="40" customFormat="1" ht="15" customHeight="1">
      <c r="A391" s="32" t="s">
        <v>6</v>
      </c>
      <c r="B391" s="63">
        <v>0.2388</v>
      </c>
      <c r="C391" s="63">
        <v>0.287</v>
      </c>
      <c r="D391" s="63">
        <v>0.28</v>
      </c>
      <c r="E391" s="63">
        <v>0.3272</v>
      </c>
      <c r="F391" s="63">
        <v>0.2685</v>
      </c>
      <c r="G391" s="63">
        <v>0.2534</v>
      </c>
      <c r="H391" s="43"/>
      <c r="I391" s="43"/>
      <c r="J391" s="43"/>
      <c r="K391" s="43"/>
      <c r="L391" s="43"/>
      <c r="M391" s="43"/>
      <c r="N391" s="43"/>
      <c r="O391" s="43"/>
      <c r="P391" s="44"/>
    </row>
    <row r="392" spans="1:16" s="40" customFormat="1" ht="15" customHeight="1">
      <c r="A392" s="32" t="s">
        <v>7</v>
      </c>
      <c r="B392" s="63">
        <v>0.281</v>
      </c>
      <c r="C392" s="63">
        <v>0.3049</v>
      </c>
      <c r="D392" s="63">
        <v>0.2806</v>
      </c>
      <c r="E392" s="63">
        <v>0.3236</v>
      </c>
      <c r="F392" s="63">
        <v>0.2651</v>
      </c>
      <c r="G392" s="63">
        <v>0.2583</v>
      </c>
      <c r="H392" s="43"/>
      <c r="I392" s="43"/>
      <c r="J392" s="43"/>
      <c r="K392" s="43"/>
      <c r="L392" s="43"/>
      <c r="M392" s="43"/>
      <c r="N392" s="43"/>
      <c r="O392" s="43"/>
      <c r="P392" s="44"/>
    </row>
    <row r="393" spans="1:16" s="40" customFormat="1" ht="15" customHeight="1">
      <c r="A393" s="32" t="s">
        <v>8</v>
      </c>
      <c r="B393" s="63">
        <v>0.2584</v>
      </c>
      <c r="C393" s="63">
        <v>0.2704</v>
      </c>
      <c r="D393" s="63">
        <v>0.2772</v>
      </c>
      <c r="E393" s="63">
        <v>0.2921</v>
      </c>
      <c r="F393" s="63">
        <v>0.2611</v>
      </c>
      <c r="G393" s="63">
        <v>0.2655</v>
      </c>
      <c r="H393" s="43"/>
      <c r="I393" s="43"/>
      <c r="J393" s="43"/>
      <c r="K393" s="43"/>
      <c r="L393" s="43"/>
      <c r="M393" s="43"/>
      <c r="N393" s="43"/>
      <c r="O393" s="43"/>
      <c r="P393" s="44"/>
    </row>
    <row r="394" spans="1:16" s="40" customFormat="1" ht="15" customHeight="1">
      <c r="A394" s="33" t="s">
        <v>9</v>
      </c>
      <c r="B394" s="63">
        <v>0.2693</v>
      </c>
      <c r="C394" s="63"/>
      <c r="D394" s="63">
        <v>0.3058</v>
      </c>
      <c r="E394" s="63"/>
      <c r="F394" s="63">
        <v>0.2775</v>
      </c>
      <c r="G394" s="63"/>
      <c r="H394" s="43"/>
      <c r="I394" s="43"/>
      <c r="J394" s="43"/>
      <c r="K394" s="43"/>
      <c r="L394" s="43"/>
      <c r="M394" s="43"/>
      <c r="N394" s="43"/>
      <c r="O394" s="43"/>
      <c r="P394" s="44"/>
    </row>
    <row r="395" spans="1:16" s="40" customFormat="1" ht="15" customHeight="1">
      <c r="A395" s="32" t="s">
        <v>10</v>
      </c>
      <c r="B395" s="63">
        <v>0.2814</v>
      </c>
      <c r="C395" s="63"/>
      <c r="D395" s="63">
        <v>0.3043</v>
      </c>
      <c r="E395" s="63"/>
      <c r="F395" s="63">
        <v>0.2917</v>
      </c>
      <c r="G395" s="63"/>
      <c r="H395" s="43"/>
      <c r="I395" s="43"/>
      <c r="J395" s="43"/>
      <c r="K395" s="43"/>
      <c r="L395" s="43"/>
      <c r="M395" s="43"/>
      <c r="N395" s="43"/>
      <c r="O395" s="43"/>
      <c r="P395" s="44"/>
    </row>
    <row r="396" spans="1:16" s="40" customFormat="1" ht="15" customHeight="1">
      <c r="A396" s="32" t="s">
        <v>11</v>
      </c>
      <c r="B396" s="63">
        <v>0.2682</v>
      </c>
      <c r="C396" s="66"/>
      <c r="D396" s="63">
        <v>0.2984</v>
      </c>
      <c r="E396" s="63"/>
      <c r="F396" s="63">
        <v>0.3039</v>
      </c>
      <c r="G396" s="63"/>
      <c r="H396" s="43"/>
      <c r="I396" s="43"/>
      <c r="J396" s="43"/>
      <c r="K396" s="43"/>
      <c r="L396" s="43"/>
      <c r="M396" s="43"/>
      <c r="N396" s="43"/>
      <c r="O396" s="43"/>
      <c r="P396" s="44"/>
    </row>
    <row r="397" spans="1:16" s="52" customFormat="1" ht="24" customHeight="1">
      <c r="A397" s="37" t="s">
        <v>12</v>
      </c>
      <c r="B397" s="65">
        <f aca="true" t="shared" si="22" ref="B397:G397">AVERAGE(B385:B396)</f>
        <v>0.25935833333333336</v>
      </c>
      <c r="C397" s="65">
        <f t="shared" si="22"/>
        <v>0.28434444444444446</v>
      </c>
      <c r="D397" s="65">
        <f t="shared" si="22"/>
        <v>0.2986666666666667</v>
      </c>
      <c r="E397" s="65">
        <f t="shared" si="22"/>
        <v>0.3065777777777778</v>
      </c>
      <c r="F397" s="65">
        <f t="shared" si="22"/>
        <v>0.2739083333333333</v>
      </c>
      <c r="G397" s="65">
        <f t="shared" si="22"/>
        <v>0.27742222222222224</v>
      </c>
      <c r="H397" s="20"/>
      <c r="I397" s="20"/>
      <c r="J397" s="20"/>
      <c r="K397" s="20"/>
      <c r="L397" s="20"/>
      <c r="M397" s="20"/>
      <c r="N397" s="20"/>
      <c r="O397" s="20"/>
      <c r="P397" s="53"/>
    </row>
    <row r="398" spans="1:16" ht="14.25" customHeight="1">
      <c r="A398" s="15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1"/>
    </row>
    <row r="399" spans="1:16" ht="14.25" customHeight="1">
      <c r="A399" s="15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1"/>
    </row>
    <row r="400" spans="1:16" ht="14.25" customHeight="1">
      <c r="A400" s="15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1"/>
    </row>
    <row r="401" ht="14.25" customHeight="1"/>
    <row r="402" spans="1:9" ht="40.5" customHeight="1">
      <c r="A402" s="12" t="s">
        <v>152</v>
      </c>
      <c r="B402" s="29" t="s">
        <v>128</v>
      </c>
      <c r="C402" s="29" t="s">
        <v>129</v>
      </c>
      <c r="D402" s="29" t="s">
        <v>126</v>
      </c>
      <c r="E402" s="29" t="s">
        <v>127</v>
      </c>
      <c r="F402" s="29" t="s">
        <v>130</v>
      </c>
      <c r="G402" s="29" t="s">
        <v>131</v>
      </c>
      <c r="H402" s="29" t="s">
        <v>132</v>
      </c>
      <c r="I402" s="18"/>
    </row>
    <row r="403" spans="1:9" s="40" customFormat="1" ht="15" customHeight="1">
      <c r="A403" s="32" t="s">
        <v>0</v>
      </c>
      <c r="B403" s="30">
        <v>0.2024</v>
      </c>
      <c r="C403" s="30">
        <v>0.1741</v>
      </c>
      <c r="D403" s="30">
        <v>0.3153</v>
      </c>
      <c r="E403" s="30">
        <v>0.34</v>
      </c>
      <c r="F403" s="30">
        <v>0.1327</v>
      </c>
      <c r="G403" s="30">
        <v>0.2519</v>
      </c>
      <c r="H403" s="30">
        <v>0.4128</v>
      </c>
      <c r="I403" s="41"/>
    </row>
    <row r="404" spans="1:9" s="40" customFormat="1" ht="15" customHeight="1">
      <c r="A404" s="32" t="s">
        <v>1</v>
      </c>
      <c r="B404" s="30">
        <v>0.2466</v>
      </c>
      <c r="C404" s="30">
        <v>0.2984</v>
      </c>
      <c r="D404" s="30">
        <v>0.3167</v>
      </c>
      <c r="E404" s="30">
        <v>0.3417</v>
      </c>
      <c r="F404" s="49">
        <v>0.2194</v>
      </c>
      <c r="G404" s="49">
        <v>0.2862</v>
      </c>
      <c r="H404" s="30">
        <v>0.3044</v>
      </c>
      <c r="I404" s="41"/>
    </row>
    <row r="405" spans="1:9" s="40" customFormat="1" ht="15" customHeight="1">
      <c r="A405" s="32" t="s">
        <v>2</v>
      </c>
      <c r="B405" s="30">
        <v>0.2457</v>
      </c>
      <c r="C405" s="30">
        <v>0.316</v>
      </c>
      <c r="D405" s="30">
        <v>0.3099</v>
      </c>
      <c r="E405" s="30">
        <v>0.3294</v>
      </c>
      <c r="F405" s="30">
        <v>0.2135</v>
      </c>
      <c r="G405" s="30">
        <v>0.2624</v>
      </c>
      <c r="H405" s="30">
        <v>0.2944</v>
      </c>
      <c r="I405" s="41"/>
    </row>
    <row r="406" spans="1:9" s="40" customFormat="1" ht="15" customHeight="1">
      <c r="A406" s="32" t="s">
        <v>3</v>
      </c>
      <c r="B406" s="30">
        <v>0.2649</v>
      </c>
      <c r="C406" s="30">
        <v>0.3133</v>
      </c>
      <c r="D406" s="30">
        <v>0.2762</v>
      </c>
      <c r="E406" s="30">
        <v>0.3112</v>
      </c>
      <c r="F406" s="30">
        <v>0.2118</v>
      </c>
      <c r="G406" s="30">
        <v>0.2435</v>
      </c>
      <c r="H406" s="30">
        <v>0.2843</v>
      </c>
      <c r="I406" s="41"/>
    </row>
    <row r="407" spans="1:9" s="40" customFormat="1" ht="15" customHeight="1">
      <c r="A407" s="32" t="s">
        <v>4</v>
      </c>
      <c r="B407" s="30">
        <v>0.2625</v>
      </c>
      <c r="C407" s="30">
        <v>0.2957</v>
      </c>
      <c r="D407" s="30">
        <v>0.2969</v>
      </c>
      <c r="E407" s="30">
        <v>0.2865</v>
      </c>
      <c r="F407" s="30">
        <v>0.2168</v>
      </c>
      <c r="G407" s="30">
        <v>0.2184</v>
      </c>
      <c r="H407" s="30">
        <v>0.2654</v>
      </c>
      <c r="I407" s="41"/>
    </row>
    <row r="408" spans="1:9" s="40" customFormat="1" ht="15" customHeight="1">
      <c r="A408" s="32" t="s">
        <v>5</v>
      </c>
      <c r="B408" s="30">
        <v>0.2355</v>
      </c>
      <c r="C408" s="30">
        <v>0.2594</v>
      </c>
      <c r="D408" s="30">
        <v>0.2855</v>
      </c>
      <c r="E408" s="30">
        <v>0.265</v>
      </c>
      <c r="F408" s="30">
        <v>0.217</v>
      </c>
      <c r="G408" s="30">
        <v>0.1927</v>
      </c>
      <c r="H408" s="30">
        <v>0.2354</v>
      </c>
      <c r="I408" s="41"/>
    </row>
    <row r="409" spans="1:9" s="40" customFormat="1" ht="15" customHeight="1">
      <c r="A409" s="32" t="s">
        <v>6</v>
      </c>
      <c r="B409" s="30">
        <v>0.2308</v>
      </c>
      <c r="C409" s="30">
        <v>0.257</v>
      </c>
      <c r="D409" s="30">
        <v>0.3174</v>
      </c>
      <c r="E409" s="30">
        <v>0.299</v>
      </c>
      <c r="F409" s="30">
        <v>0.2247</v>
      </c>
      <c r="G409" s="30">
        <v>0.2074</v>
      </c>
      <c r="H409" s="30">
        <v>0.2393</v>
      </c>
      <c r="I409" s="41"/>
    </row>
    <row r="410" spans="1:9" s="40" customFormat="1" ht="15" customHeight="1">
      <c r="A410" s="32" t="s">
        <v>7</v>
      </c>
      <c r="B410" s="30">
        <v>0.219</v>
      </c>
      <c r="C410" s="30">
        <v>0.2465</v>
      </c>
      <c r="D410" s="30">
        <v>0.3252</v>
      </c>
      <c r="E410" s="30">
        <v>0.2742</v>
      </c>
      <c r="F410" s="30">
        <v>0.2226</v>
      </c>
      <c r="G410" s="30">
        <v>0.212</v>
      </c>
      <c r="H410" s="30">
        <v>0.2378</v>
      </c>
      <c r="I410" s="41"/>
    </row>
    <row r="411" spans="1:9" s="40" customFormat="1" ht="15" customHeight="1">
      <c r="A411" s="32" t="s">
        <v>8</v>
      </c>
      <c r="B411" s="30">
        <v>0.2108</v>
      </c>
      <c r="C411" s="30">
        <v>0.2467</v>
      </c>
      <c r="D411" s="30">
        <v>0.2809</v>
      </c>
      <c r="E411" s="30">
        <v>0.2669</v>
      </c>
      <c r="F411" s="30">
        <v>0.1523</v>
      </c>
      <c r="G411" s="30">
        <v>0.2209</v>
      </c>
      <c r="H411" s="30">
        <v>0.2295</v>
      </c>
      <c r="I411" s="41"/>
    </row>
    <row r="412" spans="1:9" s="40" customFormat="1" ht="15" customHeight="1">
      <c r="A412" s="33" t="s">
        <v>9</v>
      </c>
      <c r="B412" s="30">
        <v>0.2075</v>
      </c>
      <c r="C412" s="30"/>
      <c r="D412" s="30">
        <v>0.3006</v>
      </c>
      <c r="E412" s="30"/>
      <c r="F412" s="30">
        <v>0.2333</v>
      </c>
      <c r="G412" s="30"/>
      <c r="H412" s="30"/>
      <c r="I412" s="41"/>
    </row>
    <row r="413" spans="1:9" s="40" customFormat="1" ht="15" customHeight="1">
      <c r="A413" s="32" t="s">
        <v>10</v>
      </c>
      <c r="B413" s="30">
        <v>0.2048</v>
      </c>
      <c r="C413" s="30"/>
      <c r="D413" s="30">
        <v>0.3273</v>
      </c>
      <c r="E413" s="30"/>
      <c r="F413" s="30">
        <v>0.2194</v>
      </c>
      <c r="G413" s="30"/>
      <c r="H413" s="30"/>
      <c r="I413" s="41"/>
    </row>
    <row r="414" spans="1:9" s="40" customFormat="1" ht="15" customHeight="1">
      <c r="A414" s="32" t="s">
        <v>11</v>
      </c>
      <c r="B414" s="30">
        <v>0.2021</v>
      </c>
      <c r="C414" s="30"/>
      <c r="D414" s="30">
        <v>0.3373</v>
      </c>
      <c r="E414" s="67"/>
      <c r="F414" s="30">
        <v>0.2708</v>
      </c>
      <c r="G414" s="30"/>
      <c r="H414" s="30"/>
      <c r="I414" s="41"/>
    </row>
    <row r="415" spans="1:9" s="52" customFormat="1" ht="24" customHeight="1">
      <c r="A415" s="37" t="s">
        <v>12</v>
      </c>
      <c r="B415" s="38">
        <f aca="true" t="shared" si="23" ref="B415:H415">AVERAGE(B403:B414)</f>
        <v>0.2277166666666667</v>
      </c>
      <c r="C415" s="38">
        <f t="shared" si="23"/>
        <v>0.26745555555555556</v>
      </c>
      <c r="D415" s="38">
        <f t="shared" si="23"/>
        <v>0.3074333333333334</v>
      </c>
      <c r="E415" s="38">
        <f t="shared" si="23"/>
        <v>0.3015444444444444</v>
      </c>
      <c r="F415" s="38">
        <f t="shared" si="23"/>
        <v>0.21119166666666664</v>
      </c>
      <c r="G415" s="38">
        <f t="shared" si="23"/>
        <v>0.23282222222222224</v>
      </c>
      <c r="H415" s="38">
        <f t="shared" si="23"/>
        <v>0.2781444444444444</v>
      </c>
      <c r="I415" s="20"/>
    </row>
  </sheetData>
  <sheetProtection/>
  <printOptions/>
  <pageMargins left="0.7" right="0.7" top="0.75" bottom="0.75" header="0.3" footer="0.3"/>
  <pageSetup horizontalDpi="600" verticalDpi="600" orientation="portrait" paperSize="9" scale="78" r:id="rId1"/>
  <rowBreaks count="11" manualBreakCount="11">
    <brk id="39" max="7" man="1"/>
    <brk id="75" max="7" man="1"/>
    <brk id="111" max="7" man="1"/>
    <brk id="147" max="7" man="1"/>
    <brk id="183" max="7" man="1"/>
    <brk id="219" max="7" man="1"/>
    <brk id="255" max="7" man="1"/>
    <brk id="291" max="7" man="1"/>
    <brk id="327" max="7" man="1"/>
    <brk id="363" max="7" man="1"/>
    <brk id="399" max="7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Grodziska Spółdzielnia Mieszkaniowa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Grodziska Spółdzielnia Mieszkaniowa</dc:creator>
  <cp:keywords/>
  <dc:description/>
  <cp:lastModifiedBy>GSM</cp:lastModifiedBy>
  <cp:lastPrinted>2017-11-07T07:34:18Z</cp:lastPrinted>
  <dcterms:created xsi:type="dcterms:W3CDTF">2014-05-23T07:57:56Z</dcterms:created>
  <dcterms:modified xsi:type="dcterms:W3CDTF">2017-11-07T07:36:10Z</dcterms:modified>
  <cp:category/>
  <cp:version/>
  <cp:contentType/>
  <cp:contentStatus/>
</cp:coreProperties>
</file>